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CI\Ekonomi\9 Projektkalkyl\SF Matematik\2025\"/>
    </mc:Choice>
  </mc:AlternateContent>
  <bookViews>
    <workbookView xWindow="-15" yWindow="4650" windowWidth="23070" windowHeight="4695"/>
  </bookViews>
  <sheets>
    <sheet name="VR-kalkyl" sheetId="4" r:id="rId1"/>
    <sheet name="Konstanter" sheetId="2" r:id="rId2"/>
  </sheets>
  <externalReferences>
    <externalReference r:id="rId3"/>
  </externalReferences>
  <definedNames>
    <definedName name="ekon_name">[1]ekon!$B$8:$B$214</definedName>
    <definedName name="fin_name">[1]fin!$B$5:$B$4824</definedName>
    <definedName name="kund_name">[1]kund!$B$5:$B$2782</definedName>
    <definedName name="mp_name">[1]mp!$C$4:$C$668</definedName>
    <definedName name="_xlnm.Print_Area" localSheetId="0">'VR-kalkyl'!$B$2:$L$87</definedName>
    <definedName name="_xlnm.Print_Titles" localSheetId="0">'VR-kalkyl'!$2:$9</definedName>
    <definedName name="projled_name">[1]projled!$C$5:$C$12941</definedName>
    <definedName name="projper_name">[1]projper!$B$5:$B$103</definedName>
    <definedName name="scb_name">[1]scb!$B$5:$B$758</definedName>
    <definedName name="sfproj_name">[1]sfproj!$B$5:$B$200</definedName>
    <definedName name="vh_name">[1]vh!$C$5:$C$14</definedName>
    <definedName name="visprojgr_name">[1]visprojgr!$C$5:$C$1405</definedName>
  </definedNames>
  <calcPr calcId="162913" refMode="R1C1"/>
</workbook>
</file>

<file path=xl/calcChain.xml><?xml version="1.0" encoding="utf-8"?>
<calcChain xmlns="http://schemas.openxmlformats.org/spreadsheetml/2006/main">
  <c r="C8" i="4" l="1"/>
  <c r="S5" i="4" l="1"/>
  <c r="S6" i="4"/>
  <c r="S7" i="4"/>
  <c r="G57" i="4"/>
  <c r="G46" i="4"/>
  <c r="G39" i="4"/>
  <c r="F11" i="4"/>
  <c r="H12" i="2"/>
  <c r="I12" i="2"/>
  <c r="J12" i="2"/>
  <c r="K12" i="2"/>
  <c r="K69" i="4"/>
  <c r="K70" i="4" s="1"/>
  <c r="L54" i="4"/>
  <c r="L53" i="4"/>
  <c r="L52" i="4"/>
  <c r="L51" i="4"/>
  <c r="K9" i="2"/>
  <c r="J9" i="2"/>
  <c r="I9" i="2"/>
  <c r="H9" i="2"/>
  <c r="G9" i="2"/>
  <c r="I13" i="4"/>
  <c r="K87" i="4"/>
  <c r="J87" i="4"/>
  <c r="I87" i="4"/>
  <c r="H87" i="4"/>
  <c r="G87" i="4"/>
  <c r="L86" i="4"/>
  <c r="L85" i="4"/>
  <c r="L84" i="4"/>
  <c r="K62" i="4"/>
  <c r="I68" i="4"/>
  <c r="J62" i="4"/>
  <c r="H68" i="4"/>
  <c r="I62" i="4"/>
  <c r="G68" i="4"/>
  <c r="H62" i="4"/>
  <c r="F68" i="4"/>
  <c r="G62" i="4"/>
  <c r="E68" i="4"/>
  <c r="L61" i="4"/>
  <c r="L60" i="4"/>
  <c r="L59" i="4"/>
  <c r="K55" i="4"/>
  <c r="I67" i="4"/>
  <c r="J55" i="4"/>
  <c r="H67" i="4"/>
  <c r="I55" i="4"/>
  <c r="G67" i="4"/>
  <c r="H55" i="4"/>
  <c r="F67" i="4"/>
  <c r="G55" i="4"/>
  <c r="E67" i="4"/>
  <c r="L50" i="4"/>
  <c r="L49" i="4"/>
  <c r="L43" i="4"/>
  <c r="L42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14" i="4"/>
  <c r="C27" i="4"/>
  <c r="O8" i="4"/>
  <c r="O5" i="4"/>
  <c r="O4" i="4"/>
  <c r="L55" i="4"/>
  <c r="J67" i="4"/>
  <c r="L67" i="4"/>
  <c r="L62" i="4"/>
  <c r="J68" i="4"/>
  <c r="L68" i="4"/>
  <c r="L87" i="4"/>
  <c r="C23" i="2"/>
  <c r="F23" i="2" s="1"/>
  <c r="G11" i="2"/>
  <c r="H11" i="2"/>
  <c r="I11" i="2"/>
  <c r="J11" i="2"/>
  <c r="F10" i="2"/>
  <c r="I33" i="4" s="1"/>
  <c r="J35" i="4"/>
  <c r="J31" i="4"/>
  <c r="G33" i="4"/>
  <c r="G29" i="4"/>
  <c r="H35" i="4"/>
  <c r="H31" i="4"/>
  <c r="J29" i="4"/>
  <c r="H27" i="4"/>
  <c r="G34" i="4"/>
  <c r="I28" i="4"/>
  <c r="H32" i="4"/>
  <c r="H28" i="4"/>
  <c r="K11" i="2"/>
  <c r="K29" i="4"/>
  <c r="K30" i="4"/>
  <c r="K31" i="4"/>
  <c r="K33" i="4"/>
  <c r="K26" i="4" l="1"/>
  <c r="K83" i="4" s="1"/>
  <c r="S8" i="4"/>
  <c r="H34" i="4"/>
  <c r="K32" i="4"/>
  <c r="I35" i="4"/>
  <c r="I30" i="4"/>
  <c r="I31" i="4"/>
  <c r="G27" i="4"/>
  <c r="G35" i="4"/>
  <c r="J28" i="4"/>
  <c r="K27" i="4"/>
  <c r="G30" i="4"/>
  <c r="G32" i="4"/>
  <c r="J34" i="4"/>
  <c r="I29" i="4"/>
  <c r="K28" i="4"/>
  <c r="K35" i="4"/>
  <c r="I32" i="4"/>
  <c r="J33" i="4"/>
  <c r="J27" i="4"/>
  <c r="H30" i="4"/>
  <c r="I34" i="4"/>
  <c r="H29" i="4"/>
  <c r="H36" i="4" s="1"/>
  <c r="F66" i="4" s="1"/>
  <c r="G31" i="4"/>
  <c r="L31" i="4" s="1"/>
  <c r="J32" i="4"/>
  <c r="K34" i="4"/>
  <c r="J30" i="4"/>
  <c r="G28" i="4"/>
  <c r="I27" i="4"/>
  <c r="H33" i="4"/>
  <c r="K13" i="4"/>
  <c r="G26" i="4"/>
  <c r="G48" i="4" s="1"/>
  <c r="H26" i="4"/>
  <c r="H13" i="4"/>
  <c r="D8" i="4"/>
  <c r="G13" i="4"/>
  <c r="I26" i="4"/>
  <c r="J13" i="4"/>
  <c r="J26" i="4"/>
  <c r="K71" i="4"/>
  <c r="K72" i="4" s="1"/>
  <c r="K64" i="4"/>
  <c r="K36" i="4" l="1"/>
  <c r="I66" i="4" s="1"/>
  <c r="L35" i="4"/>
  <c r="G36" i="4"/>
  <c r="G41" i="4" s="1"/>
  <c r="L30" i="4"/>
  <c r="J36" i="4"/>
  <c r="H71" i="4" s="1"/>
  <c r="L34" i="4"/>
  <c r="K40" i="4"/>
  <c r="G83" i="4"/>
  <c r="G40" i="4"/>
  <c r="K48" i="4"/>
  <c r="K58" i="4"/>
  <c r="I65" i="4"/>
  <c r="H41" i="4"/>
  <c r="H44" i="4" s="1"/>
  <c r="F69" i="4" s="1"/>
  <c r="F70" i="4" s="1"/>
  <c r="F71" i="4"/>
  <c r="L29" i="4"/>
  <c r="L33" i="4"/>
  <c r="L27" i="4"/>
  <c r="I36" i="4"/>
  <c r="L28" i="4"/>
  <c r="L32" i="4"/>
  <c r="E65" i="4"/>
  <c r="G58" i="4"/>
  <c r="H65" i="4"/>
  <c r="J40" i="4"/>
  <c r="J83" i="4"/>
  <c r="J48" i="4"/>
  <c r="J58" i="4"/>
  <c r="I48" i="4"/>
  <c r="I83" i="4"/>
  <c r="I58" i="4"/>
  <c r="I40" i="4"/>
  <c r="G65" i="4"/>
  <c r="H83" i="4"/>
  <c r="H58" i="4"/>
  <c r="H40" i="4"/>
  <c r="F65" i="4"/>
  <c r="H48" i="4"/>
  <c r="E66" i="4" l="1"/>
  <c r="I71" i="4"/>
  <c r="K41" i="4"/>
  <c r="K44" i="4" s="1"/>
  <c r="I69" i="4" s="1"/>
  <c r="I70" i="4" s="1"/>
  <c r="J41" i="4"/>
  <c r="J44" i="4" s="1"/>
  <c r="H69" i="4" s="1"/>
  <c r="H66" i="4"/>
  <c r="E71" i="4"/>
  <c r="L36" i="4"/>
  <c r="J66" i="4" s="1"/>
  <c r="L66" i="4" s="1"/>
  <c r="F72" i="4"/>
  <c r="G66" i="4"/>
  <c r="I41" i="4"/>
  <c r="I44" i="4" s="1"/>
  <c r="G69" i="4" s="1"/>
  <c r="G71" i="4"/>
  <c r="G44" i="4"/>
  <c r="F9" i="4" l="1"/>
  <c r="I72" i="4"/>
  <c r="H70" i="4"/>
  <c r="H72" i="4" s="1"/>
  <c r="L41" i="4"/>
  <c r="J71" i="4"/>
  <c r="L71" i="4" s="1"/>
  <c r="G70" i="4"/>
  <c r="G72" i="4"/>
  <c r="M66" i="4"/>
  <c r="L44" i="4"/>
  <c r="J69" i="4" s="1"/>
  <c r="E69" i="4"/>
  <c r="E70" i="4" s="1"/>
  <c r="E72" i="4" s="1"/>
  <c r="L69" i="4" l="1"/>
  <c r="L70" i="4" s="1"/>
  <c r="L72" i="4" s="1"/>
  <c r="J70" i="4"/>
  <c r="J72" i="4" s="1"/>
</calcChain>
</file>

<file path=xl/sharedStrings.xml><?xml version="1.0" encoding="utf-8"?>
<sst xmlns="http://schemas.openxmlformats.org/spreadsheetml/2006/main" count="121" uniqueCount="94">
  <si>
    <t>LKP</t>
  </si>
  <si>
    <t>Löneökning</t>
  </si>
  <si>
    <t>Indirekta kostnader (TB)</t>
  </si>
  <si>
    <t>KTH</t>
  </si>
  <si>
    <t>Skola</t>
  </si>
  <si>
    <t>Avdelning</t>
  </si>
  <si>
    <t>Totalt</t>
  </si>
  <si>
    <t>Resor</t>
  </si>
  <si>
    <t>Lokaler</t>
  </si>
  <si>
    <t>Driftskostnader</t>
  </si>
  <si>
    <t>Publicering</t>
  </si>
  <si>
    <t>Typ av resor</t>
  </si>
  <si>
    <t>Faktorer</t>
  </si>
  <si>
    <t>Alla år</t>
  </si>
  <si>
    <t>Kontor</t>
  </si>
  <si>
    <t>OBS!</t>
  </si>
  <si>
    <t>Denna flik fylls i av en ekonom som också låser fliken.</t>
  </si>
  <si>
    <t>KONSTANTER FÖR AVDELNINGEN/INSTITUTIONEN</t>
  </si>
  <si>
    <t xml:space="preserve">
</t>
  </si>
  <si>
    <t>DOKTORANDERS LÖNEUTVECKLING</t>
  </si>
  <si>
    <t xml:space="preserve">Det är svårt att göra en exakt kalkyl för en doktorand, eftersom flera variabler spelar in:
 - Det varierar när en doktorand flyttas upp på doktorandstegen. Det beror på doktorandens ambitioner, ledigheter och mycket annat.
 - Det är svårt att veta när stegen revideras.
Exemplet nedan visar att man kommer ganska nära sanningen för en doktorands löneutveckling med en genomsnittlig löneutveckling på ca 9,5% per år.
</t>
  </si>
  <si>
    <t>PhD Student</t>
  </si>
  <si>
    <t>Role in the project</t>
  </si>
  <si>
    <t>Total</t>
  </si>
  <si>
    <t>Pictures from Prisma</t>
  </si>
  <si>
    <t>E-mail address</t>
  </si>
  <si>
    <t>Startdatum</t>
  </si>
  <si>
    <t>Other personnel with doctoral degree</t>
  </si>
  <si>
    <t>Other personnel without doctoral degree</t>
  </si>
  <si>
    <t>Participating administrator</t>
  </si>
  <si>
    <t>Participating researcher</t>
  </si>
  <si>
    <t>Resekostnader</t>
  </si>
  <si>
    <t>Publikationer</t>
  </si>
  <si>
    <t>Driftskostnader och Mtrl</t>
  </si>
  <si>
    <t>osv</t>
  </si>
  <si>
    <t>ANSÖKAN - VETENSKAPSRÅDET</t>
  </si>
  <si>
    <t>Personer att bjuda in till ansökan=Prefekt</t>
  </si>
  <si>
    <t>Avd.chef</t>
  </si>
  <si>
    <t>Ekonom</t>
  </si>
  <si>
    <t>Projekttitel</t>
  </si>
  <si>
    <t>Projektledare</t>
  </si>
  <si>
    <t>Projekttid</t>
  </si>
  <si>
    <t>Antal år</t>
  </si>
  <si>
    <t>Beräknad projekttid</t>
  </si>
  <si>
    <t>Klassificeringar</t>
  </si>
  <si>
    <t>SCB-kod</t>
  </si>
  <si>
    <t>Doktorander</t>
  </si>
  <si>
    <t>Personalplanering</t>
  </si>
  <si>
    <t>Alla belopp ska vara i hela kronor (inte tkr)</t>
  </si>
  <si>
    <t>Beräkning av lönekostnader, ska inte registreras i PRISMA</t>
  </si>
  <si>
    <t>Månadslön</t>
  </si>
  <si>
    <t>% av heltid i projektet</t>
  </si>
  <si>
    <t>Sätt X för</t>
  </si>
  <si>
    <t>Befattning</t>
  </si>
  <si>
    <t>Namn</t>
  </si>
  <si>
    <t>doktorand</t>
  </si>
  <si>
    <t>Budget och forskningsresurser</t>
  </si>
  <si>
    <t>Informationen nedan ska registreras i PRISMA</t>
  </si>
  <si>
    <t>Personal i projektet</t>
  </si>
  <si>
    <t>Roll i projektet</t>
  </si>
  <si>
    <t>Aktivitets-grad</t>
  </si>
  <si>
    <t>% av lönen</t>
  </si>
  <si>
    <t>Övriga kostnader</t>
  </si>
  <si>
    <t>Typ av lokal</t>
  </si>
  <si>
    <t>Kontorslokaler</t>
  </si>
  <si>
    <t>VR: "Exempelvis förbrukningsmaterial, resor inklusive vistelser vid forskningsanläggningar, publiceringskostnader och mindre utrustning"</t>
  </si>
  <si>
    <t>Beskrivning</t>
  </si>
  <si>
    <t>Avskrivningar utrustning</t>
  </si>
  <si>
    <t>Avskrivning</t>
  </si>
  <si>
    <t>Investering/5 år=Avskrivning</t>
  </si>
  <si>
    <t>(alt 3 år)</t>
  </si>
  <si>
    <t>Total kostnad för projektet</t>
  </si>
  <si>
    <t>Specificerade kostnader</t>
  </si>
  <si>
    <t>Totalt, sökt</t>
  </si>
  <si>
    <t>Annan kostnad</t>
  </si>
  <si>
    <t>Total kostnad</t>
  </si>
  <si>
    <t>Löner</t>
  </si>
  <si>
    <t>Delsumma</t>
  </si>
  <si>
    <t>Indirekt kostnader</t>
  </si>
  <si>
    <t>Total projektkostnad</t>
  </si>
  <si>
    <t>Motivering av budget</t>
  </si>
  <si>
    <t>Beskriv kortfattat de huvudsakliga kostnder du avser att täcka inom ramen för bidragets budget.</t>
  </si>
  <si>
    <t>Annan finansiering för detta projekt</t>
  </si>
  <si>
    <t>Finansiär</t>
  </si>
  <si>
    <t>Sökande/projektledare</t>
  </si>
  <si>
    <t>Typ av bidrag</t>
  </si>
  <si>
    <t>Dnr eller motsv.</t>
  </si>
  <si>
    <t>Endast gula fält ska fyllas i.</t>
  </si>
  <si>
    <t>Medverkande forskare</t>
  </si>
  <si>
    <t>Doktorandsteg</t>
  </si>
  <si>
    <t>Grundlön</t>
  </si>
  <si>
    <t>Reviderad</t>
  </si>
  <si>
    <t>Kristina Brorsson</t>
  </si>
  <si>
    <t>kbror@kth.se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</si>
</sst>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1"/>
      <name val="Arial"/>
      <family val="2"/>
    </font>
    <font>
      <b/>
      <sz val="10"/>
      <color theme="1"/>
      <name val="Verdana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7FFDB"/>
        <bgColor indexed="64"/>
      </patternFill>
    </fill>
  </fills>
  <borders count="41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00B05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/>
      <top style="medium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rgb="FF00B050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rgb="FF00B050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rgb="FF00B050"/>
      </right>
      <top/>
      <bottom/>
      <diagonal/>
    </border>
    <border>
      <left/>
      <right style="medium">
        <color theme="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/>
      </right>
      <top/>
      <bottom style="medium">
        <color theme="2" tint="-0.499984740745262"/>
      </bottom>
      <diagonal/>
    </border>
  </borders>
  <cellStyleXfs count="3">
    <xf numFmtId="0" fontId="0" fillId="0" borderId="0"/>
    <xf numFmtId="0" fontId="8" fillId="0" borderId="0"/>
    <xf numFmtId="0" fontId="18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3" borderId="9" xfId="0" quotePrefix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3" fontId="0" fillId="0" borderId="0" xfId="0" applyNumberFormat="1" applyFill="1" applyBorder="1" applyAlignment="1" applyProtection="1">
      <alignment horizontal="left" vertical="center" indent="1"/>
    </xf>
    <xf numFmtId="3" fontId="0" fillId="0" borderId="0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 indent="1"/>
    </xf>
    <xf numFmtId="0" fontId="0" fillId="4" borderId="0" xfId="0" applyFill="1" applyBorder="1" applyAlignment="1">
      <alignment vertical="center"/>
    </xf>
    <xf numFmtId="9" fontId="0" fillId="4" borderId="11" xfId="0" applyNumberFormat="1" applyFill="1" applyBorder="1" applyAlignment="1">
      <alignment horizontal="right" vertical="center" indent="1"/>
    </xf>
    <xf numFmtId="3" fontId="0" fillId="4" borderId="11" xfId="0" applyNumberFormat="1" applyFill="1" applyBorder="1" applyAlignment="1">
      <alignment horizontal="right" vertical="center" indent="1"/>
    </xf>
    <xf numFmtId="3" fontId="0" fillId="4" borderId="12" xfId="0" applyNumberFormat="1" applyFill="1" applyBorder="1" applyAlignment="1">
      <alignment horizontal="right" vertical="center" indent="1"/>
    </xf>
    <xf numFmtId="3" fontId="0" fillId="4" borderId="10" xfId="0" applyNumberFormat="1" applyFill="1" applyBorder="1" applyAlignment="1">
      <alignment horizontal="right" vertical="center" indent="1"/>
    </xf>
    <xf numFmtId="3" fontId="2" fillId="4" borderId="12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9" fontId="0" fillId="0" borderId="11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3" fontId="2" fillId="0" borderId="11" xfId="0" applyNumberFormat="1" applyFont="1" applyBorder="1" applyAlignment="1">
      <alignment horizontal="right" vertical="center" indent="1"/>
    </xf>
    <xf numFmtId="0" fontId="1" fillId="3" borderId="0" xfId="0" quotePrefix="1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 indent="1"/>
    </xf>
    <xf numFmtId="3" fontId="2" fillId="4" borderId="17" xfId="0" applyNumberFormat="1" applyFont="1" applyFill="1" applyBorder="1" applyAlignment="1">
      <alignment horizontal="right" vertical="center" indent="1"/>
    </xf>
    <xf numFmtId="3" fontId="2" fillId="4" borderId="18" xfId="0" applyNumberFormat="1" applyFont="1" applyFill="1" applyBorder="1" applyAlignment="1">
      <alignment horizontal="right" vertical="center" indent="1"/>
    </xf>
    <xf numFmtId="0" fontId="0" fillId="4" borderId="11" xfId="0" applyFill="1" applyBorder="1" applyAlignment="1">
      <alignment vertical="center"/>
    </xf>
    <xf numFmtId="3" fontId="2" fillId="4" borderId="1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0" borderId="19" xfId="0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10" fontId="0" fillId="2" borderId="0" xfId="0" applyNumberForma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2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right" vertical="center" indent="1"/>
    </xf>
    <xf numFmtId="0" fontId="0" fillId="2" borderId="6" xfId="0" applyFill="1" applyBorder="1" applyAlignment="1" applyProtection="1">
      <alignment horizontal="left" vertical="center" indent="1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0" fontId="0" fillId="2" borderId="13" xfId="0" applyNumberForma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left" vertical="center" indent="1"/>
    </xf>
    <xf numFmtId="10" fontId="0" fillId="5" borderId="0" xfId="0" applyNumberForma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left" vertical="center" indent="1"/>
    </xf>
    <xf numFmtId="0" fontId="0" fillId="5" borderId="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0" fontId="0" fillId="5" borderId="13" xfId="0" applyNumberFormat="1" applyFill="1" applyBorder="1" applyAlignment="1" applyProtection="1">
      <alignment vertical="center"/>
    </xf>
    <xf numFmtId="0" fontId="1" fillId="3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3" fillId="5" borderId="4" xfId="0" applyFont="1" applyFill="1" applyBorder="1" applyAlignment="1" applyProtection="1">
      <alignment horizontal="left" vertical="center" indent="1"/>
    </xf>
    <xf numFmtId="10" fontId="13" fillId="5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6" fillId="3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20" xfId="0" applyFill="1" applyBorder="1" applyAlignment="1" applyProtection="1">
      <alignment horizontal="left" vertical="center" indent="1"/>
    </xf>
    <xf numFmtId="14" fontId="0" fillId="2" borderId="22" xfId="0" applyNumberFormat="1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vertical="center"/>
    </xf>
    <xf numFmtId="2" fontId="4" fillId="0" borderId="0" xfId="0" applyNumberFormat="1" applyFont="1" applyAlignment="1" applyProtection="1">
      <alignment vertical="center"/>
    </xf>
    <xf numFmtId="3" fontId="2" fillId="4" borderId="11" xfId="0" applyNumberFormat="1" applyFont="1" applyFill="1" applyBorder="1" applyAlignment="1">
      <alignment horizontal="right" vertical="center" indent="1"/>
    </xf>
    <xf numFmtId="3" fontId="2" fillId="0" borderId="23" xfId="0" applyNumberFormat="1" applyFont="1" applyBorder="1" applyAlignment="1">
      <alignment horizontal="right" vertical="center" indent="1"/>
    </xf>
    <xf numFmtId="0" fontId="2" fillId="4" borderId="16" xfId="0" applyFont="1" applyFill="1" applyBorder="1" applyAlignment="1">
      <alignment vertical="center"/>
    </xf>
    <xf numFmtId="3" fontId="0" fillId="2" borderId="28" xfId="0" applyNumberFormat="1" applyFill="1" applyBorder="1" applyAlignment="1" applyProtection="1">
      <alignment horizontal="left" vertical="center" indent="1"/>
      <protection locked="0"/>
    </xf>
    <xf numFmtId="14" fontId="0" fillId="0" borderId="25" xfId="0" applyNumberFormat="1" applyFill="1" applyBorder="1" applyAlignment="1">
      <alignment horizontal="center" vertical="center"/>
    </xf>
    <xf numFmtId="14" fontId="0" fillId="0" borderId="27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vertical="center"/>
      <protection locked="0"/>
    </xf>
    <xf numFmtId="3" fontId="0" fillId="2" borderId="27" xfId="0" applyNumberFormat="1" applyFill="1" applyBorder="1" applyAlignment="1" applyProtection="1">
      <alignment horizontal="right" vertical="center" indent="1"/>
      <protection locked="0"/>
    </xf>
    <xf numFmtId="3" fontId="0" fillId="2" borderId="26" xfId="0" applyNumberFormat="1" applyFill="1" applyBorder="1" applyAlignment="1" applyProtection="1">
      <alignment horizontal="right" vertical="center" indent="1"/>
      <protection locked="0"/>
    </xf>
    <xf numFmtId="3" fontId="0" fillId="2" borderId="24" xfId="0" applyNumberFormat="1" applyFill="1" applyBorder="1" applyAlignment="1" applyProtection="1">
      <alignment horizontal="right" vertical="center" indent="1"/>
      <protection locked="0"/>
    </xf>
    <xf numFmtId="9" fontId="0" fillId="2" borderId="24" xfId="0" applyNumberFormat="1" applyFill="1" applyBorder="1" applyAlignment="1" applyProtection="1">
      <alignment horizontal="right" vertical="center" indent="1"/>
      <protection locked="0"/>
    </xf>
    <xf numFmtId="9" fontId="0" fillId="2" borderId="25" xfId="0" applyNumberFormat="1" applyFill="1" applyBorder="1" applyAlignment="1" applyProtection="1">
      <alignment horizontal="right" vertical="center" indent="1"/>
      <protection locked="0"/>
    </xf>
    <xf numFmtId="0" fontId="17" fillId="2" borderId="29" xfId="0" applyNumberFormat="1" applyFont="1" applyFill="1" applyBorder="1" applyAlignment="1" applyProtection="1">
      <alignment horizontal="left" vertical="center" indent="1"/>
      <protection locked="0"/>
    </xf>
    <xf numFmtId="0" fontId="17" fillId="2" borderId="30" xfId="0" applyNumberFormat="1" applyFont="1" applyFill="1" applyBorder="1" applyAlignment="1" applyProtection="1">
      <alignment horizontal="left" vertical="center" indent="1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3" fontId="0" fillId="2" borderId="31" xfId="0" applyNumberFormat="1" applyFill="1" applyBorder="1" applyAlignment="1" applyProtection="1">
      <alignment horizontal="right" vertical="center" indent="1"/>
      <protection locked="0"/>
    </xf>
    <xf numFmtId="0" fontId="0" fillId="2" borderId="25" xfId="0" applyFill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>
      <alignment horizontal="right" vertical="center" indent="1"/>
    </xf>
    <xf numFmtId="3" fontId="0" fillId="0" borderId="14" xfId="0" applyNumberFormat="1" applyBorder="1" applyAlignment="1" applyProtection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9" fontId="2" fillId="4" borderId="11" xfId="0" applyNumberFormat="1" applyFont="1" applyFill="1" applyBorder="1" applyAlignment="1">
      <alignment horizontal="right" vertical="center" indent="1"/>
    </xf>
    <xf numFmtId="0" fontId="19" fillId="0" borderId="0" xfId="0" applyFont="1" applyAlignment="1">
      <alignment vertical="center"/>
    </xf>
    <xf numFmtId="3" fontId="0" fillId="0" borderId="35" xfId="0" applyNumberForma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wrapText="1" indent="1"/>
    </xf>
    <xf numFmtId="0" fontId="1" fillId="3" borderId="36" xfId="0" quotePrefix="1" applyFont="1" applyFill="1" applyBorder="1" applyAlignment="1">
      <alignment horizontal="left" vertical="center" indent="1"/>
    </xf>
    <xf numFmtId="0" fontId="1" fillId="3" borderId="37" xfId="0" applyFont="1" applyFill="1" applyBorder="1" applyAlignment="1">
      <alignment horizontal="left" vertical="center" indent="1"/>
    </xf>
    <xf numFmtId="0" fontId="1" fillId="3" borderId="37" xfId="0" applyFont="1" applyFill="1" applyBorder="1" applyAlignment="1">
      <alignment horizontal="left" vertical="center" wrapText="1" indent="1"/>
    </xf>
    <xf numFmtId="0" fontId="1" fillId="3" borderId="37" xfId="0" applyFont="1" applyFill="1" applyBorder="1" applyAlignment="1">
      <alignment horizontal="left" vertical="top" wrapText="1" inden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 indent="1"/>
    </xf>
    <xf numFmtId="0" fontId="0" fillId="0" borderId="37" xfId="0" applyFill="1" applyBorder="1" applyAlignment="1">
      <alignment horizontal="left" vertical="center" indent="1"/>
    </xf>
    <xf numFmtId="49" fontId="0" fillId="2" borderId="35" xfId="0" applyNumberFormat="1" applyFill="1" applyBorder="1" applyAlignment="1" applyProtection="1">
      <alignment horizontal="left" vertical="center" indent="1"/>
      <protection locked="0"/>
    </xf>
    <xf numFmtId="3" fontId="0" fillId="0" borderId="37" xfId="0" applyNumberFormat="1" applyFill="1" applyBorder="1" applyAlignment="1">
      <alignment horizontal="right" vertical="center" indent="1"/>
    </xf>
    <xf numFmtId="9" fontId="0" fillId="0" borderId="39" xfId="0" applyNumberFormat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0" fontId="0" fillId="2" borderId="32" xfId="0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14" fontId="10" fillId="0" borderId="0" xfId="0" applyNumberFormat="1" applyFont="1" applyAlignment="1" applyProtection="1">
      <alignment vertical="center"/>
    </xf>
    <xf numFmtId="3" fontId="22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9" fontId="2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  <xf numFmtId="0" fontId="0" fillId="2" borderId="27" xfId="0" applyFill="1" applyBorder="1" applyAlignment="1">
      <alignment horizontal="left" vertical="top" wrapText="1" indent="1"/>
    </xf>
    <xf numFmtId="3" fontId="0" fillId="2" borderId="32" xfId="0" applyNumberFormat="1" applyFill="1" applyBorder="1" applyAlignment="1" applyProtection="1">
      <alignment horizontal="left" vertical="center" wrapText="1" indent="1"/>
      <protection locked="0"/>
    </xf>
    <xf numFmtId="3" fontId="0" fillId="2" borderId="33" xfId="0" applyNumberFormat="1" applyFill="1" applyBorder="1" applyAlignment="1" applyProtection="1">
      <alignment horizontal="left" vertical="center" wrapText="1" indent="1"/>
      <protection locked="0"/>
    </xf>
    <xf numFmtId="3" fontId="0" fillId="2" borderId="34" xfId="0" applyNumberFormat="1" applyFill="1" applyBorder="1" applyAlignment="1" applyProtection="1">
      <alignment horizontal="left" vertical="center" wrapText="1" indent="1"/>
      <protection locked="0"/>
    </xf>
    <xf numFmtId="3" fontId="0" fillId="2" borderId="32" xfId="0" applyNumberFormat="1" applyFill="1" applyBorder="1" applyAlignment="1" applyProtection="1">
      <alignment horizontal="left" vertical="center" indent="1"/>
      <protection locked="0"/>
    </xf>
    <xf numFmtId="3" fontId="0" fillId="2" borderId="33" xfId="0" applyNumberFormat="1" applyFill="1" applyBorder="1" applyAlignment="1" applyProtection="1">
      <alignment horizontal="left" vertical="center" indent="1"/>
      <protection locked="0"/>
    </xf>
    <xf numFmtId="49" fontId="0" fillId="2" borderId="32" xfId="0" applyNumberFormat="1" applyFill="1" applyBorder="1" applyAlignment="1" applyProtection="1">
      <alignment horizontal="left" vertical="center" indent="1"/>
      <protection locked="0"/>
    </xf>
    <xf numFmtId="49" fontId="0" fillId="2" borderId="34" xfId="0" applyNumberFormat="1" applyFill="1" applyBorder="1" applyAlignment="1" applyProtection="1">
      <alignment horizontal="left" vertical="center" indent="1"/>
      <protection locked="0"/>
    </xf>
    <xf numFmtId="3" fontId="0" fillId="2" borderId="34" xfId="0" applyNumberFormat="1" applyFill="1" applyBorder="1" applyAlignment="1" applyProtection="1">
      <alignment horizontal="left" vertical="center" indent="1"/>
      <protection locked="0"/>
    </xf>
    <xf numFmtId="3" fontId="0" fillId="0" borderId="32" xfId="0" applyNumberFormat="1" applyFill="1" applyBorder="1" applyAlignment="1" applyProtection="1">
      <alignment horizontal="left" vertical="center" indent="1"/>
      <protection locked="0"/>
    </xf>
    <xf numFmtId="3" fontId="0" fillId="0" borderId="33" xfId="0" applyNumberFormat="1" applyFill="1" applyBorder="1" applyAlignment="1" applyProtection="1">
      <alignment horizontal="left" vertical="center" indent="1"/>
      <protection locked="0"/>
    </xf>
    <xf numFmtId="49" fontId="18" fillId="0" borderId="32" xfId="2" applyNumberFormat="1" applyFill="1" applyBorder="1" applyAlignment="1" applyProtection="1">
      <alignment horizontal="left" vertical="center" indent="1"/>
      <protection locked="0"/>
    </xf>
    <xf numFmtId="49" fontId="0" fillId="0" borderId="34" xfId="0" applyNumberFormat="1" applyFill="1" applyBorder="1" applyAlignment="1" applyProtection="1">
      <alignment horizontal="left" vertical="center" inden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B7FF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21</xdr:col>
      <xdr:colOff>930393</xdr:colOff>
      <xdr:row>53</xdr:row>
      <xdr:rowOff>156943</xdr:rowOff>
    </xdr:to>
    <xdr:pic>
      <xdr:nvPicPr>
        <xdr:cNvPr id="12" name="Bildobjekt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6075" y="10925175"/>
          <a:ext cx="5407143" cy="17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21</xdr:col>
      <xdr:colOff>931069</xdr:colOff>
      <xdr:row>63</xdr:row>
      <xdr:rowOff>134303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3944600"/>
          <a:ext cx="5407819" cy="175736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1181100</xdr:colOff>
      <xdr:row>76</xdr:row>
      <xdr:rowOff>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5582900"/>
          <a:ext cx="5657850" cy="31146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75</xdr:row>
      <xdr:rowOff>0</xdr:rowOff>
    </xdr:from>
    <xdr:to>
      <xdr:col>21</xdr:col>
      <xdr:colOff>1283970</xdr:colOff>
      <xdr:row>82</xdr:row>
      <xdr:rowOff>288925</xdr:rowOff>
    </xdr:to>
    <xdr:pic>
      <xdr:nvPicPr>
        <xdr:cNvPr id="5" name="Bildobjekt 4"/>
        <xdr:cNvPicPr/>
      </xdr:nvPicPr>
      <xdr:blipFill rotWithShape="1">
        <a:blip xmlns:r="http://schemas.openxmlformats.org/officeDocument/2006/relationships" r:embed="rId4"/>
        <a:srcRect t="30762"/>
        <a:stretch/>
      </xdr:blipFill>
      <xdr:spPr>
        <a:xfrm>
          <a:off x="10506075" y="18259425"/>
          <a:ext cx="5760720" cy="2336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82</xdr:row>
      <xdr:rowOff>0</xdr:rowOff>
    </xdr:from>
    <xdr:to>
      <xdr:col>20</xdr:col>
      <xdr:colOff>497681</xdr:colOff>
      <xdr:row>88</xdr:row>
      <xdr:rowOff>47625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6075" y="19840575"/>
          <a:ext cx="4364831" cy="15144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20</xdr:col>
      <xdr:colOff>554831</xdr:colOff>
      <xdr:row>45</xdr:row>
      <xdr:rowOff>134779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0668000"/>
          <a:ext cx="4421981" cy="175021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21</xdr:col>
      <xdr:colOff>2119725</xdr:colOff>
      <xdr:row>37</xdr:row>
      <xdr:rowOff>156926</xdr:rowOff>
    </xdr:to>
    <xdr:pic>
      <xdr:nvPicPr>
        <xdr:cNvPr id="8" name="Bildobjekt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68" t="10879" r="10083" b="59729"/>
        <a:stretch/>
      </xdr:blipFill>
      <xdr:spPr bwMode="auto">
        <a:xfrm>
          <a:off x="10506075" y="6677025"/>
          <a:ext cx="6596475" cy="22676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18</xdr:col>
      <xdr:colOff>530860</xdr:colOff>
      <xdr:row>27</xdr:row>
      <xdr:rowOff>18891</xdr:rowOff>
    </xdr:to>
    <xdr:pic>
      <xdr:nvPicPr>
        <xdr:cNvPr id="9" name="Bildobjekt 8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4705350"/>
          <a:ext cx="3531235" cy="1748631"/>
        </a:xfrm>
        <a:prstGeom prst="rect">
          <a:avLst/>
        </a:prstGeom>
      </xdr:spPr>
    </xdr:pic>
    <xdr:clientData/>
  </xdr:twoCellAnchor>
  <xdr:twoCellAnchor>
    <xdr:from>
      <xdr:col>13</xdr:col>
      <xdr:colOff>276225</xdr:colOff>
      <xdr:row>14</xdr:row>
      <xdr:rowOff>228600</xdr:rowOff>
    </xdr:from>
    <xdr:to>
      <xdr:col>13</xdr:col>
      <xdr:colOff>647700</xdr:colOff>
      <xdr:row>19</xdr:row>
      <xdr:rowOff>152400</xdr:rowOff>
    </xdr:to>
    <xdr:sp macro="" textlink="">
      <xdr:nvSpPr>
        <xdr:cNvPr id="10" name="Ned 9"/>
        <xdr:cNvSpPr/>
      </xdr:nvSpPr>
      <xdr:spPr>
        <a:xfrm>
          <a:off x="10782300" y="3505200"/>
          <a:ext cx="371475" cy="1114425"/>
        </a:xfrm>
        <a:prstGeom prst="downArrow">
          <a:avLst>
            <a:gd name="adj1" fmla="val 50000"/>
            <a:gd name="adj2" fmla="val 106000"/>
          </a:avLst>
        </a:prstGeom>
        <a:solidFill>
          <a:srgbClr val="B7FFDB"/>
        </a:solid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21</xdr:col>
      <xdr:colOff>0</xdr:colOff>
      <xdr:row>7</xdr:row>
      <xdr:rowOff>0</xdr:rowOff>
    </xdr:from>
    <xdr:to>
      <xdr:col>24</xdr:col>
      <xdr:colOff>70940</xdr:colOff>
      <xdr:row>21</xdr:row>
      <xdr:rowOff>135322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744700" y="1647825"/>
          <a:ext cx="7795715" cy="3278572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25</xdr:row>
      <xdr:rowOff>0</xdr:rowOff>
    </xdr:from>
    <xdr:to>
      <xdr:col>36</xdr:col>
      <xdr:colOff>200010</xdr:colOff>
      <xdr:row>34</xdr:row>
      <xdr:rowOff>71919</xdr:rowOff>
    </xdr:to>
    <xdr:pic>
      <xdr:nvPicPr>
        <xdr:cNvPr id="15" name="Bildobjekt 14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1285" t="10927" r="22027" b="59347"/>
        <a:stretch/>
      </xdr:blipFill>
      <xdr:spPr>
        <a:xfrm>
          <a:off x="22469475" y="5791200"/>
          <a:ext cx="7515210" cy="2293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.csc.kth.se/polopoly_fs/1.544537!/PRISMA%20mall%20ARBETE%20P&#197;G&#197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Läs mig"/>
      <sheetName val="Blankett"/>
      <sheetName val="Projektbudget (mall)"/>
      <sheetName val="KALKYL"/>
      <sheetName val="VR-kalkyl"/>
      <sheetName val="Personal"/>
      <sheetName val="Övriga kostnader"/>
      <sheetName val="Lokal"/>
      <sheetName val="Avskrivning"/>
      <sheetName val="_par"/>
      <sheetName val="_control"/>
      <sheetName val="tb"/>
      <sheetName val="visprojgr"/>
      <sheetName val="projled"/>
      <sheetName val="org"/>
      <sheetName val="vh"/>
      <sheetName val="mp"/>
      <sheetName val="fin"/>
      <sheetName val="projper"/>
      <sheetName val="scb"/>
      <sheetName val="ekon"/>
      <sheetName val="sfproj"/>
      <sheetName val="kund"/>
    </sheetNames>
    <sheetDataSet>
      <sheetData sheetId="0"/>
      <sheetData sheetId="1"/>
      <sheetData sheetId="2">
        <row r="18">
          <cell r="E18">
            <v>42370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03 HUVUDVERKS.</v>
          </cell>
        </row>
        <row r="7">
          <cell r="C7" t="str">
            <v>05 UTRUSTNING</v>
          </cell>
        </row>
        <row r="8">
          <cell r="C8" t="str">
            <v>06 CENTRUM</v>
          </cell>
        </row>
        <row r="9">
          <cell r="C9" t="str">
            <v>10 GEMENS KOSTN</v>
          </cell>
        </row>
        <row r="10">
          <cell r="C10" t="str">
            <v>11 SKOLGEM KOSTN</v>
          </cell>
        </row>
        <row r="11">
          <cell r="C11" t="str">
            <v>12 INSTGEM KOSTN</v>
          </cell>
        </row>
        <row r="12">
          <cell r="C12" t="str">
            <v>13 AVDGEM KOSTN</v>
          </cell>
        </row>
        <row r="13">
          <cell r="C13" t="str">
            <v>14 EK ADM</v>
          </cell>
        </row>
        <row r="14">
          <cell r="C14" t="str">
            <v>20 GRU</v>
          </cell>
        </row>
        <row r="15">
          <cell r="C15" t="str">
            <v>21 FOFU</v>
          </cell>
        </row>
        <row r="16">
          <cell r="C16" t="str">
            <v>22 UPPDRAG</v>
          </cell>
        </row>
        <row r="17">
          <cell r="C17" t="str">
            <v>39 KTH</v>
          </cell>
        </row>
        <row r="18">
          <cell r="C18" t="str">
            <v>40 EXTERNT</v>
          </cell>
        </row>
        <row r="19">
          <cell r="C19" t="str">
            <v>41 EU</v>
          </cell>
        </row>
        <row r="20">
          <cell r="C20" t="str">
            <v>50 STATLIGA</v>
          </cell>
        </row>
        <row r="21">
          <cell r="C21" t="str">
            <v>51 FORSKNINGSRÅD</v>
          </cell>
        </row>
        <row r="22">
          <cell r="C22" t="str">
            <v>52 VR</v>
          </cell>
        </row>
        <row r="23">
          <cell r="C23" t="str">
            <v>60 VINNOVA</v>
          </cell>
        </row>
        <row r="24">
          <cell r="C24" t="str">
            <v>70 PRIVATA</v>
          </cell>
        </row>
        <row r="25">
          <cell r="C25" t="str">
            <v>71 WALLENBERG</v>
          </cell>
        </row>
        <row r="26">
          <cell r="C26" t="str">
            <v>75 STIFTELSER</v>
          </cell>
        </row>
        <row r="27">
          <cell r="C27" t="str">
            <v>76 SSF</v>
          </cell>
        </row>
        <row r="28">
          <cell r="C28" t="str">
            <v>80 ÖVRIGA PROJEKT</v>
          </cell>
        </row>
        <row r="29">
          <cell r="C29" t="str">
            <v>04 DRIFT</v>
          </cell>
        </row>
        <row r="30">
          <cell r="C30">
            <v>81</v>
          </cell>
        </row>
        <row r="31">
          <cell r="C31">
            <v>82</v>
          </cell>
        </row>
        <row r="32">
          <cell r="C32">
            <v>83</v>
          </cell>
        </row>
        <row r="33">
          <cell r="C33">
            <v>85</v>
          </cell>
        </row>
        <row r="34">
          <cell r="C34">
            <v>84</v>
          </cell>
        </row>
        <row r="35">
          <cell r="C35">
            <v>86</v>
          </cell>
        </row>
        <row r="36">
          <cell r="C36">
            <v>87</v>
          </cell>
        </row>
        <row r="37">
          <cell r="C37">
            <v>89</v>
          </cell>
        </row>
        <row r="38">
          <cell r="C38">
            <v>88</v>
          </cell>
        </row>
        <row r="39">
          <cell r="C39">
            <v>90</v>
          </cell>
        </row>
        <row r="40">
          <cell r="C40">
            <v>91</v>
          </cell>
        </row>
        <row r="41">
          <cell r="C41">
            <v>93</v>
          </cell>
        </row>
        <row r="42">
          <cell r="C42">
            <v>94</v>
          </cell>
        </row>
        <row r="43">
          <cell r="C43">
            <v>92</v>
          </cell>
        </row>
        <row r="44">
          <cell r="C44">
            <v>95</v>
          </cell>
        </row>
        <row r="45">
          <cell r="C45">
            <v>98</v>
          </cell>
        </row>
        <row r="46">
          <cell r="C46">
            <v>96</v>
          </cell>
        </row>
        <row r="47">
          <cell r="C47">
            <v>97</v>
          </cell>
        </row>
        <row r="48">
          <cell r="C48">
            <v>99</v>
          </cell>
        </row>
        <row r="49">
          <cell r="C49" t="str">
            <v>23 UPPDRAGSUTB</v>
          </cell>
        </row>
        <row r="50">
          <cell r="C50" t="str">
            <v>15 IT-stöd kostnader</v>
          </cell>
        </row>
        <row r="51">
          <cell r="C51" t="str">
            <v>SRA01 Energy</v>
          </cell>
        </row>
        <row r="52">
          <cell r="C52" t="str">
            <v>SRA02 ICT</v>
          </cell>
        </row>
        <row r="53">
          <cell r="C53" t="str">
            <v>SRA03 E-Science</v>
          </cell>
        </row>
        <row r="54">
          <cell r="C54" t="str">
            <v>SRA04 Transport</v>
          </cell>
        </row>
        <row r="55">
          <cell r="C55" t="str">
            <v>SRA05 Produktion</v>
          </cell>
        </row>
        <row r="56">
          <cell r="C56" t="str">
            <v>SRA06 Science for Life Lab</v>
          </cell>
        </row>
        <row r="57">
          <cell r="C57" t="str">
            <v>SRA07 Cancer</v>
          </cell>
        </row>
        <row r="58">
          <cell r="C58" t="str">
            <v>SRA08 Klimatmodeller, MERGE</v>
          </cell>
        </row>
        <row r="59">
          <cell r="C59" t="str">
            <v>SRA09 Klimatmodeller 2, BBCCC</v>
          </cell>
        </row>
        <row r="60">
          <cell r="C60" t="str">
            <v>SRA10 Neurovetenskap</v>
          </cell>
        </row>
        <row r="61">
          <cell r="C61" t="str">
            <v>SRA11 Säkerhet och krisberedskap</v>
          </cell>
        </row>
        <row r="62">
          <cell r="C62" t="str">
            <v>IE01 InnoEnergy</v>
          </cell>
        </row>
        <row r="63">
          <cell r="C63" t="str">
            <v>IE02 InnoEnergy In-kind</v>
          </cell>
        </row>
        <row r="64">
          <cell r="C64" t="str">
            <v>ICT Labs KIC</v>
          </cell>
        </row>
        <row r="65">
          <cell r="C65" t="str">
            <v>ICT Labs Co-funding</v>
          </cell>
        </row>
        <row r="66">
          <cell r="C66" t="str">
            <v>Scilifelab National Infrastructure</v>
          </cell>
        </row>
        <row r="67">
          <cell r="C67" t="str">
            <v>Scilifelab Drug Development</v>
          </cell>
        </row>
        <row r="68">
          <cell r="C68" t="str">
            <v>OMKAP Omfört mynd.kap fr stöd</v>
          </cell>
        </row>
        <row r="69">
          <cell r="C69" t="str">
            <v>01 STÖDPROJEKT</v>
          </cell>
        </row>
        <row r="70">
          <cell r="C70" t="str">
            <v>02 VERKSAMHETSPROJEKT</v>
          </cell>
        </row>
      </sheetData>
      <sheetData sheetId="14">
        <row r="6">
          <cell r="C6" t="str">
            <v>1_Byt_I_Projreg, 1_Felaktig</v>
          </cell>
        </row>
        <row r="7">
          <cell r="C7" t="str">
            <v>Aalto, Erik</v>
          </cell>
        </row>
        <row r="8">
          <cell r="C8" t="str">
            <v>Aaraas, Madeleine</v>
          </cell>
        </row>
        <row r="9">
          <cell r="C9" t="str">
            <v>Aarno, Daniel</v>
          </cell>
        </row>
        <row r="10">
          <cell r="C10" t="str">
            <v>Aarsand, Pål</v>
          </cell>
        </row>
        <row r="11">
          <cell r="C11" t="str">
            <v>Aas, Erik</v>
          </cell>
        </row>
        <row r="12">
          <cell r="C12" t="str">
            <v>Aasa, Christina</v>
          </cell>
        </row>
        <row r="13">
          <cell r="C13" t="str">
            <v>Abdul Monem, Marwa Mohamed Mohamed</v>
          </cell>
        </row>
        <row r="14">
          <cell r="C14" t="str">
            <v>Abdulle, Assyr</v>
          </cell>
        </row>
        <row r="15">
          <cell r="C15" t="str">
            <v>Abebe, Zelalem Teffera</v>
          </cell>
        </row>
        <row r="16">
          <cell r="C16" t="str">
            <v>Abrahamsson, Sofie</v>
          </cell>
        </row>
        <row r="17">
          <cell r="C17" t="str">
            <v>Abuhamzeh, Parham</v>
          </cell>
        </row>
        <row r="18">
          <cell r="C18" t="str">
            <v>Acimovic, Jugoslava</v>
          </cell>
        </row>
        <row r="19">
          <cell r="C19" t="str">
            <v>Ackland, Patrik</v>
          </cell>
        </row>
        <row r="20">
          <cell r="C20" t="str">
            <v>Addessi, Anna Rita</v>
          </cell>
        </row>
        <row r="21">
          <cell r="C21" t="str">
            <v>Adler, Samuel</v>
          </cell>
        </row>
        <row r="22">
          <cell r="C22" t="str">
            <v>Adolphson, Ninni</v>
          </cell>
        </row>
        <row r="23">
          <cell r="C23" t="str">
            <v>Adåker, Christian</v>
          </cell>
        </row>
        <row r="24">
          <cell r="C24" t="str">
            <v>Aechtner, Matthias Jürgen</v>
          </cell>
        </row>
        <row r="25">
          <cell r="C25" t="str">
            <v>Aertsen, Ad</v>
          </cell>
        </row>
        <row r="26">
          <cell r="C26" t="str">
            <v>Af Klinteberg, Ludvig</v>
          </cell>
        </row>
        <row r="27">
          <cell r="C27" t="str">
            <v>Afroze, Tonima</v>
          </cell>
        </row>
        <row r="28">
          <cell r="C28" t="str">
            <v>Agelfors, Eva</v>
          </cell>
        </row>
        <row r="29">
          <cell r="C29" t="str">
            <v>Agestam, Fredrika</v>
          </cell>
        </row>
        <row r="30">
          <cell r="C30" t="str">
            <v>Aghazadeh, Omid</v>
          </cell>
        </row>
        <row r="31">
          <cell r="C31" t="str">
            <v>Agnaess, Helena</v>
          </cell>
        </row>
        <row r="32">
          <cell r="C32" t="str">
            <v>Agnesdotter, Birgit</v>
          </cell>
        </row>
        <row r="33">
          <cell r="C33" t="str">
            <v>Agudelo, Leandro</v>
          </cell>
        </row>
        <row r="34">
          <cell r="C34" t="str">
            <v>Aguilar Fruto, Javier</v>
          </cell>
        </row>
        <row r="35">
          <cell r="C35" t="str">
            <v>Ahlgren, Björn</v>
          </cell>
        </row>
        <row r="36">
          <cell r="C36" t="str">
            <v>Ahlgren, Joel</v>
          </cell>
        </row>
        <row r="37">
          <cell r="C37" t="str">
            <v>Ahlgren, Marie</v>
          </cell>
        </row>
        <row r="38">
          <cell r="C38" t="str">
            <v>Ahlin, Daniel</v>
          </cell>
        </row>
        <row r="39">
          <cell r="C39" t="str">
            <v>Ahlqvist, Mari</v>
          </cell>
        </row>
        <row r="40">
          <cell r="C40" t="str">
            <v>Ahlsén, Edvard</v>
          </cell>
        </row>
        <row r="41">
          <cell r="C41" t="str">
            <v>Ahlström, Peter</v>
          </cell>
        </row>
        <row r="42">
          <cell r="C42" t="str">
            <v>Ahmadi Achachlouei, Mohammad</v>
          </cell>
        </row>
        <row r="43">
          <cell r="C43" t="str">
            <v>Ahmed, Laeeq</v>
          </cell>
        </row>
        <row r="44">
          <cell r="C44" t="str">
            <v>Ahmed, Rakiv</v>
          </cell>
        </row>
        <row r="45">
          <cell r="C45" t="str">
            <v>Ahrendt, Wolfgang</v>
          </cell>
        </row>
        <row r="46">
          <cell r="C46" t="str">
            <v>Ahrlind, Gunilla</v>
          </cell>
        </row>
        <row r="47">
          <cell r="C47" t="str">
            <v>Ahsant, Mehran</v>
          </cell>
        </row>
        <row r="48">
          <cell r="C48" t="str">
            <v>Akhmetova, Dana</v>
          </cell>
        </row>
        <row r="49">
          <cell r="C49" t="str">
            <v>Akhter, Tahmina</v>
          </cell>
        </row>
        <row r="50">
          <cell r="C50" t="str">
            <v>Akram, Saad Ullah</v>
          </cell>
        </row>
        <row r="51">
          <cell r="C51" t="str">
            <v>Aktug, Irem</v>
          </cell>
        </row>
        <row r="52">
          <cell r="C52" t="str">
            <v>Al Moubayed, Samer</v>
          </cell>
        </row>
        <row r="53">
          <cell r="C53" t="str">
            <v>Alahari, Kaarteek</v>
          </cell>
        </row>
        <row r="54">
          <cell r="C54" t="str">
            <v>Alander, Jarmo</v>
          </cell>
        </row>
        <row r="55">
          <cell r="C55" t="str">
            <v>Alberti, Marina</v>
          </cell>
        </row>
        <row r="56">
          <cell r="C56" t="str">
            <v>Albertsson, Gill</v>
          </cell>
        </row>
        <row r="57">
          <cell r="C57" t="str">
            <v>Albertsson, Mimmi</v>
          </cell>
        </row>
        <row r="58">
          <cell r="C58" t="str">
            <v>Aldén, Marit</v>
          </cell>
        </row>
        <row r="59">
          <cell r="C59" t="str">
            <v>Alesund, Henning</v>
          </cell>
        </row>
        <row r="60">
          <cell r="C60" t="str">
            <v>Alexander, Marie</v>
          </cell>
        </row>
        <row r="61">
          <cell r="C61" t="str">
            <v>Alexanderson, Simon</v>
          </cell>
        </row>
        <row r="62">
          <cell r="C62" t="str">
            <v>Alexandersson, Jon</v>
          </cell>
        </row>
        <row r="63">
          <cell r="C63" t="str">
            <v>Alexius, Per</v>
          </cell>
        </row>
        <row r="64">
          <cell r="C64" t="str">
            <v>Alfarhan, Bassam</v>
          </cell>
        </row>
        <row r="65">
          <cell r="C65" t="str">
            <v>Alfthan, Erik</v>
          </cell>
        </row>
        <row r="66">
          <cell r="C66" t="str">
            <v>Algotsson, André</v>
          </cell>
        </row>
        <row r="67">
          <cell r="C67" t="str">
            <v>Ali, Miran</v>
          </cell>
        </row>
        <row r="68">
          <cell r="C68" t="str">
            <v>Ali, Raja Hashim</v>
          </cell>
        </row>
        <row r="69">
          <cell r="C69" t="str">
            <v>Allenmark, Fredrik</v>
          </cell>
        </row>
        <row r="70">
          <cell r="C70" t="str">
            <v>Alloa, Emanuelle</v>
          </cell>
        </row>
        <row r="71">
          <cell r="C71" t="str">
            <v>Alm, Karl</v>
          </cell>
        </row>
        <row r="72">
          <cell r="C72" t="str">
            <v>Almlöw Schultz, Anna</v>
          </cell>
        </row>
        <row r="73">
          <cell r="C73" t="str">
            <v>Almquist, Per</v>
          </cell>
        </row>
        <row r="74">
          <cell r="C74" t="str">
            <v>Aloimonos, John Yiannis</v>
          </cell>
        </row>
        <row r="75">
          <cell r="C75" t="str">
            <v>Alquist, Kerstin</v>
          </cell>
        </row>
        <row r="76">
          <cell r="C76" t="str">
            <v>Alsing, Oscar</v>
          </cell>
        </row>
        <row r="77">
          <cell r="C77" t="str">
            <v>Altaf, Faisal</v>
          </cell>
        </row>
        <row r="78">
          <cell r="C78" t="str">
            <v>Altai, Sama</v>
          </cell>
        </row>
        <row r="79">
          <cell r="C79" t="str">
            <v>Al-Talibi, Haidar</v>
          </cell>
        </row>
        <row r="80">
          <cell r="C80" t="str">
            <v>Alterland, Göran</v>
          </cell>
        </row>
        <row r="81">
          <cell r="C81" t="str">
            <v>Alvarez Hindskog, Sandra</v>
          </cell>
        </row>
        <row r="82">
          <cell r="C82" t="str">
            <v>Alvesson, Mats</v>
          </cell>
        </row>
        <row r="83">
          <cell r="C83" t="str">
            <v>Amann, Elisabeth</v>
          </cell>
        </row>
        <row r="84">
          <cell r="C84" t="str">
            <v>Ambrus, Rares Andrei</v>
          </cell>
        </row>
        <row r="85">
          <cell r="C85" t="str">
            <v>Amighi, Afshin</v>
          </cell>
        </row>
        <row r="86">
          <cell r="C86" t="str">
            <v>Aminian Sardari, Babak</v>
          </cell>
        </row>
        <row r="87">
          <cell r="C87" t="str">
            <v>Ammer, Jennifer</v>
          </cell>
        </row>
        <row r="88">
          <cell r="C88" t="str">
            <v>Ammouri, Maryam</v>
          </cell>
        </row>
        <row r="89">
          <cell r="C89" t="str">
            <v>Amundin, Eskil</v>
          </cell>
        </row>
        <row r="90">
          <cell r="C90" t="str">
            <v>Ananthakrishnan, Gopal</v>
          </cell>
        </row>
        <row r="91">
          <cell r="C91" t="str">
            <v>Andén Papadopoulus, Kari</v>
          </cell>
        </row>
        <row r="92">
          <cell r="C92" t="str">
            <v>Andermo, Magnus</v>
          </cell>
        </row>
        <row r="93">
          <cell r="C93" t="str">
            <v>Andersson, Amelia</v>
          </cell>
        </row>
        <row r="94">
          <cell r="C94" t="str">
            <v>Andersson Andersson, Joel</v>
          </cell>
        </row>
        <row r="95">
          <cell r="C95" t="str">
            <v>Andersson, Anne-Marie</v>
          </cell>
        </row>
        <row r="96">
          <cell r="C96" t="str">
            <v>Andersson, Bengt G</v>
          </cell>
        </row>
        <row r="97">
          <cell r="C97" t="str">
            <v>Andersson, Camilla</v>
          </cell>
        </row>
        <row r="98">
          <cell r="C98" t="str">
            <v>Andersson, Carina</v>
          </cell>
        </row>
        <row r="99">
          <cell r="C99" t="str">
            <v>Andersson, Christer</v>
          </cell>
        </row>
        <row r="100">
          <cell r="C100" t="str">
            <v>Andersson, Daniel</v>
          </cell>
        </row>
        <row r="101">
          <cell r="C101" t="str">
            <v>Andersson, Daniel</v>
          </cell>
        </row>
        <row r="102">
          <cell r="C102" t="str">
            <v>Andersson, Eva Ellen</v>
          </cell>
        </row>
        <row r="103">
          <cell r="C103" t="str">
            <v>Andersson Forsman, Oscar</v>
          </cell>
        </row>
        <row r="104">
          <cell r="C104" t="str">
            <v>Andersson, Håkan</v>
          </cell>
        </row>
        <row r="105">
          <cell r="C105" t="str">
            <v>Andersson, Johanna</v>
          </cell>
        </row>
        <row r="106">
          <cell r="C106" t="str">
            <v>Andersson, Jonas</v>
          </cell>
        </row>
        <row r="107">
          <cell r="C107" t="str">
            <v>Andersson, Lars</v>
          </cell>
        </row>
        <row r="108">
          <cell r="C108" t="str">
            <v>Andersson Ljungberg, Markus</v>
          </cell>
        </row>
        <row r="109">
          <cell r="C109" t="str">
            <v>Andersson, Magnus</v>
          </cell>
        </row>
        <row r="110">
          <cell r="C110" t="str">
            <v>Andersson, Martin</v>
          </cell>
        </row>
        <row r="111">
          <cell r="C111" t="str">
            <v>Andersson, Oskar</v>
          </cell>
        </row>
        <row r="112">
          <cell r="C112" t="str">
            <v>Andersson, Peter</v>
          </cell>
        </row>
        <row r="113">
          <cell r="C113" t="str">
            <v>Andersson, Philip</v>
          </cell>
        </row>
        <row r="114">
          <cell r="C114" t="str">
            <v>Andersson, Roland</v>
          </cell>
        </row>
        <row r="115">
          <cell r="C115" t="str">
            <v>Andersson, Samuel</v>
          </cell>
        </row>
        <row r="116">
          <cell r="C116" t="str">
            <v>Andersson Snygg, Anna-Karin</v>
          </cell>
        </row>
        <row r="117">
          <cell r="C117" t="str">
            <v>Andersson, Sten</v>
          </cell>
        </row>
        <row r="118">
          <cell r="C118" t="str">
            <v>Andersson, Stig</v>
          </cell>
        </row>
        <row r="119">
          <cell r="C119" t="str">
            <v>Andersson, Tobias</v>
          </cell>
        </row>
        <row r="120">
          <cell r="C120" t="str">
            <v>Andersson, Ulf</v>
          </cell>
        </row>
        <row r="121">
          <cell r="C121" t="str">
            <v>Andersson, Yvonne</v>
          </cell>
        </row>
        <row r="122">
          <cell r="C122" t="str">
            <v>Andersson, Åsa</v>
          </cell>
        </row>
        <row r="123">
          <cell r="C123" t="str">
            <v>Andolf, Christian</v>
          </cell>
        </row>
        <row r="124">
          <cell r="C124" t="str">
            <v>Andolf, Margaretha</v>
          </cell>
        </row>
        <row r="125">
          <cell r="C125" t="str">
            <v>Andreasson, Karl Johan</v>
          </cell>
        </row>
        <row r="126">
          <cell r="C126" t="str">
            <v>Andrée, Mattias</v>
          </cell>
        </row>
        <row r="127">
          <cell r="C127" t="str">
            <v>Andrieu, Christophe</v>
          </cell>
        </row>
        <row r="128">
          <cell r="C128" t="str">
            <v>Anirudh, Venkatesh Vishnu</v>
          </cell>
        </row>
        <row r="129">
          <cell r="C129" t="str">
            <v>Annebäck, Jesper Shu-Hao</v>
          </cell>
        </row>
        <row r="130">
          <cell r="C130" t="str">
            <v>Antonsen, Egil</v>
          </cell>
        </row>
        <row r="131">
          <cell r="C131" t="str">
            <v>Anzt, Hartwig</v>
          </cell>
        </row>
        <row r="132">
          <cell r="C132" t="str">
            <v>Apostolov, Rossen</v>
          </cell>
        </row>
        <row r="133">
          <cell r="C133" t="str">
            <v>Appelgren, Ester</v>
          </cell>
        </row>
        <row r="134">
          <cell r="C134" t="str">
            <v>Apreotesei, Doru</v>
          </cell>
        </row>
        <row r="135">
          <cell r="C135" t="str">
            <v>Arfvidsson, Emil</v>
          </cell>
        </row>
        <row r="136">
          <cell r="C136" t="str">
            <v>Arieli, Amos</v>
          </cell>
        </row>
        <row r="137">
          <cell r="C137" t="str">
            <v>Arjmand, Doghonay</v>
          </cell>
        </row>
        <row r="138">
          <cell r="C138" t="str">
            <v>Arkenson, Caroline</v>
          </cell>
        </row>
        <row r="139">
          <cell r="C139" t="str">
            <v>Arling, Anette</v>
          </cell>
        </row>
        <row r="140">
          <cell r="C140" t="str">
            <v>Armiento, Alexander</v>
          </cell>
        </row>
        <row r="141">
          <cell r="C141" t="str">
            <v>Armstrong, Lena</v>
          </cell>
        </row>
        <row r="142">
          <cell r="C142" t="str">
            <v>Arnborg, Stefan</v>
          </cell>
        </row>
        <row r="143">
          <cell r="C143" t="str">
            <v>Arningsmark, Isabella</v>
          </cell>
        </row>
        <row r="144">
          <cell r="C144" t="str">
            <v>Arnör, Johan</v>
          </cell>
        </row>
        <row r="145">
          <cell r="C145" t="str">
            <v>Aronsson, Hannes</v>
          </cell>
        </row>
        <row r="146">
          <cell r="C146" t="str">
            <v>Arslan, Mehmet Ali</v>
          </cell>
        </row>
        <row r="147">
          <cell r="C147" t="str">
            <v>Arthur, Jenny</v>
          </cell>
        </row>
        <row r="148">
          <cell r="C148" t="str">
            <v>Artman, Henrik</v>
          </cell>
        </row>
        <row r="149">
          <cell r="C149" t="str">
            <v>Arvei Yngling, Alexander Finn Arvei</v>
          </cell>
        </row>
        <row r="150">
          <cell r="C150" t="str">
            <v>Arvestad, Lars</v>
          </cell>
        </row>
        <row r="151">
          <cell r="C151" t="str">
            <v>Arvhult, Carl-Magnus</v>
          </cell>
        </row>
        <row r="152">
          <cell r="C152" t="str">
            <v>Arvidsson, Kalle</v>
          </cell>
        </row>
        <row r="153">
          <cell r="C153" t="str">
            <v>Arvidsson, Oskar</v>
          </cell>
        </row>
        <row r="154">
          <cell r="C154" t="str">
            <v>Asante-Poku, Djan</v>
          </cell>
        </row>
        <row r="155">
          <cell r="C155" t="str">
            <v>Asikainen, Seppo</v>
          </cell>
        </row>
        <row r="156">
          <cell r="C156" t="str">
            <v>Askenfelt, Anders G</v>
          </cell>
        </row>
        <row r="157">
          <cell r="C157" t="str">
            <v>Askling, Therese</v>
          </cell>
        </row>
        <row r="158">
          <cell r="C158" t="str">
            <v>Aspvall, Bengt</v>
          </cell>
        </row>
        <row r="159">
          <cell r="C159" t="str">
            <v>Atle, Andreas</v>
          </cell>
        </row>
        <row r="160">
          <cell r="C160" t="str">
            <v>Atserias, Albert</v>
          </cell>
        </row>
        <row r="161">
          <cell r="C161" t="str">
            <v>Attoff, Tove</v>
          </cell>
        </row>
        <row r="162">
          <cell r="C162" t="str">
            <v>Auffarth, Benjamin</v>
          </cell>
        </row>
        <row r="163">
          <cell r="C163" t="str">
            <v>Augustinson, Christian</v>
          </cell>
        </row>
        <row r="164">
          <cell r="C164" t="str">
            <v>Auno, Mikael</v>
          </cell>
        </row>
        <row r="165">
          <cell r="C165" t="str">
            <v>Aurell, Erik</v>
          </cell>
        </row>
        <row r="166">
          <cell r="C166" t="str">
            <v>Austrin, Per</v>
          </cell>
        </row>
        <row r="167">
          <cell r="C167" t="str">
            <v>Avdelningschef, Cb</v>
          </cell>
        </row>
        <row r="168">
          <cell r="C168" t="str">
            <v>Avdelningschef, Cvap</v>
          </cell>
        </row>
        <row r="169">
          <cell r="C169" t="str">
            <v>Avdelningschef, Hpcviz</v>
          </cell>
        </row>
        <row r="170">
          <cell r="C170" t="str">
            <v>Avdelningschef, Mid</v>
          </cell>
        </row>
        <row r="171">
          <cell r="C171" t="str">
            <v>Avdelningschef, Tcs</v>
          </cell>
        </row>
        <row r="172">
          <cell r="C172" t="str">
            <v>Avdelningschef, Tmh</v>
          </cell>
        </row>
        <row r="173">
          <cell r="C173" t="str">
            <v>Avdelningsföreståndare, Cb</v>
          </cell>
        </row>
        <row r="174">
          <cell r="C174" t="str">
            <v>Avdelningsföreståndare, Cvap</v>
          </cell>
        </row>
        <row r="175">
          <cell r="C175" t="str">
            <v>Avdelningsföreståndare, Hpcviz</v>
          </cell>
        </row>
        <row r="176">
          <cell r="C176" t="str">
            <v>Avdelningsföreståndare, Mdi</v>
          </cell>
        </row>
        <row r="177">
          <cell r="C177" t="str">
            <v>Avdelningsföreståndare, Media</v>
          </cell>
        </row>
        <row r="178">
          <cell r="C178" t="str">
            <v>Avdelningsföreståndare, Mid</v>
          </cell>
        </row>
        <row r="179">
          <cell r="C179" t="str">
            <v>Avdelningsföreståndare, Na</v>
          </cell>
        </row>
        <row r="180">
          <cell r="C180" t="str">
            <v>Avdelningsföreståndare, Pdc</v>
          </cell>
        </row>
        <row r="181">
          <cell r="C181" t="str">
            <v>Avdelningsföreståndare, Tcs</v>
          </cell>
        </row>
        <row r="182">
          <cell r="C182" t="str">
            <v>Avdelningsföreståndare, Tmh</v>
          </cell>
        </row>
        <row r="183">
          <cell r="C183" t="str">
            <v>Axelsson, Bodil</v>
          </cell>
        </row>
        <row r="184">
          <cell r="C184" t="str">
            <v>Axelsson, Johanna</v>
          </cell>
        </row>
        <row r="185">
          <cell r="C185" t="str">
            <v>Axelsson, Ludvig</v>
          </cell>
        </row>
        <row r="186">
          <cell r="C186" t="str">
            <v>Axelsson, Stefan</v>
          </cell>
        </row>
        <row r="187">
          <cell r="C187" t="str">
            <v>Axelsson, Torbjörn</v>
          </cell>
        </row>
        <row r="188">
          <cell r="C188" t="str">
            <v>Axelsson, Unnar</v>
          </cell>
        </row>
        <row r="189">
          <cell r="C189" t="str">
            <v>Axner, Lilit</v>
          </cell>
        </row>
        <row r="190">
          <cell r="C190" t="str">
            <v>Aydemir, Alper</v>
          </cell>
        </row>
        <row r="191">
          <cell r="C191" t="str">
            <v>Ayoubi, Dalija</v>
          </cell>
        </row>
        <row r="192">
          <cell r="C192" t="str">
            <v>Ayoubi, Danis</v>
          </cell>
        </row>
        <row r="193">
          <cell r="C193" t="str">
            <v>Ayoubi, Jeanna</v>
          </cell>
        </row>
        <row r="194">
          <cell r="C194" t="str">
            <v>Azad, Abdul</v>
          </cell>
        </row>
        <row r="195">
          <cell r="C195" t="str">
            <v>Azad, Soma</v>
          </cell>
        </row>
        <row r="196">
          <cell r="C196" t="str">
            <v>Azhari, Mohammad</v>
          </cell>
        </row>
        <row r="197">
          <cell r="C197" t="str">
            <v>Aziz, Zanko</v>
          </cell>
        </row>
        <row r="198">
          <cell r="C198" t="str">
            <v>Azizpour, Hossein</v>
          </cell>
        </row>
        <row r="199">
          <cell r="C199" t="str">
            <v>Ba, Yucheng</v>
          </cell>
        </row>
        <row r="200">
          <cell r="C200" t="str">
            <v>Baaz, Matts</v>
          </cell>
        </row>
        <row r="201">
          <cell r="C201" t="str">
            <v>Backman, Daniel</v>
          </cell>
        </row>
        <row r="202">
          <cell r="C202" t="str">
            <v>Backström, Mårten</v>
          </cell>
        </row>
        <row r="203">
          <cell r="C203" t="str">
            <v>Baden, Scott</v>
          </cell>
        </row>
        <row r="204">
          <cell r="C204" t="str">
            <v>Bagge, Joar</v>
          </cell>
        </row>
        <row r="205">
          <cell r="C205" t="str">
            <v>Bahceci, Oktay</v>
          </cell>
        </row>
        <row r="206">
          <cell r="C206" t="str">
            <v>Bahoz, Temaux</v>
          </cell>
        </row>
        <row r="207">
          <cell r="C207" t="str">
            <v>Bahrami, Maria Fuzia</v>
          </cell>
        </row>
        <row r="208">
          <cell r="C208" t="str">
            <v>Baisero, Andrea</v>
          </cell>
        </row>
        <row r="209">
          <cell r="C209" t="str">
            <v>Balkenius, Christian</v>
          </cell>
        </row>
        <row r="210">
          <cell r="C210" t="str">
            <v>Balliu, Musard</v>
          </cell>
        </row>
        <row r="211">
          <cell r="C211" t="str">
            <v>Baltatzis, Alexander</v>
          </cell>
        </row>
        <row r="212">
          <cell r="C212" t="str">
            <v>Bandmann Megyesi, Beata</v>
          </cell>
        </row>
        <row r="213">
          <cell r="C213" t="str">
            <v>Bannon, Liam</v>
          </cell>
        </row>
        <row r="214">
          <cell r="C214" t="str">
            <v>Bararsani, Azedeh</v>
          </cell>
        </row>
        <row r="215">
          <cell r="C215" t="str">
            <v>Barck-Holst, Carl</v>
          </cell>
        </row>
        <row r="216">
          <cell r="C216" t="str">
            <v>Bark, Fritz</v>
          </cell>
        </row>
        <row r="217">
          <cell r="C217" t="str">
            <v>Barkdal Flodin, Karin</v>
          </cell>
        </row>
        <row r="218">
          <cell r="C218" t="str">
            <v>Barksten, Martin</v>
          </cell>
        </row>
        <row r="219">
          <cell r="C219" t="str">
            <v>Barman, Emelie</v>
          </cell>
        </row>
        <row r="220">
          <cell r="C220" t="str">
            <v>Barra, Adriano</v>
          </cell>
        </row>
        <row r="221">
          <cell r="C221" t="str">
            <v>Barth, Harald</v>
          </cell>
        </row>
        <row r="222">
          <cell r="C222" t="str">
            <v>Barth, Michaela</v>
          </cell>
        </row>
        <row r="223">
          <cell r="C223" t="str">
            <v>Bartish, Mark</v>
          </cell>
        </row>
        <row r="224">
          <cell r="C224" t="str">
            <v>Bartonek, Anders</v>
          </cell>
        </row>
        <row r="225">
          <cell r="C225" t="str">
            <v>Basher, Abul</v>
          </cell>
        </row>
        <row r="226">
          <cell r="C226" t="str">
            <v>Basri, Ronen Ezra</v>
          </cell>
        </row>
        <row r="227">
          <cell r="C227" t="str">
            <v>Bast, Radovan</v>
          </cell>
        </row>
        <row r="228">
          <cell r="C228" t="str">
            <v>Bater, Sarah</v>
          </cell>
        </row>
        <row r="229">
          <cell r="C229" t="str">
            <v>Bauhofer, Matthias</v>
          </cell>
        </row>
        <row r="230">
          <cell r="C230" t="str">
            <v>Baumann, Christoph</v>
          </cell>
        </row>
        <row r="231">
          <cell r="C231" t="str">
            <v>Baumann, Christoph</v>
          </cell>
        </row>
        <row r="232">
          <cell r="C232" t="str">
            <v>Baunez, Christelle Catherine</v>
          </cell>
        </row>
        <row r="233">
          <cell r="C233" t="str">
            <v>Bayer, Christian</v>
          </cell>
        </row>
        <row r="234">
          <cell r="C234" t="str">
            <v>Bayne, Emma</v>
          </cell>
        </row>
        <row r="235">
          <cell r="C235" t="str">
            <v>Bayraktar, Dogucan</v>
          </cell>
        </row>
        <row r="236">
          <cell r="C236" t="str">
            <v>Beauvieux, Valia</v>
          </cell>
        </row>
        <row r="237">
          <cell r="C237" t="str">
            <v>Becker, Karin</v>
          </cell>
        </row>
        <row r="238">
          <cell r="C238" t="str">
            <v>Beerenwinkel, Niko</v>
          </cell>
        </row>
        <row r="239">
          <cell r="C239" t="str">
            <v>Beeri, Ron</v>
          </cell>
        </row>
        <row r="240">
          <cell r="C240" t="str">
            <v>Beetz, Michael Rüdiger</v>
          </cell>
        </row>
        <row r="241">
          <cell r="C241" t="str">
            <v>Behere, Sagar Moreshwar</v>
          </cell>
        </row>
        <row r="242">
          <cell r="C242" t="str">
            <v>Bekiroglu, Yasemin</v>
          </cell>
        </row>
        <row r="243">
          <cell r="C243" t="str">
            <v>Belic, Jovana</v>
          </cell>
        </row>
        <row r="244">
          <cell r="C244" t="str">
            <v>Benford, Steven David</v>
          </cell>
        </row>
        <row r="245">
          <cell r="C245" t="str">
            <v>Bengtsson, Andreas</v>
          </cell>
        </row>
        <row r="246">
          <cell r="C246" t="str">
            <v>Bengtsson, Ann</v>
          </cell>
        </row>
        <row r="247">
          <cell r="C247" t="str">
            <v>Bengtsson, Erik</v>
          </cell>
        </row>
        <row r="248">
          <cell r="C248" t="str">
            <v>Bengtsson, Göran</v>
          </cell>
        </row>
        <row r="249">
          <cell r="C249" t="str">
            <v>Bengtsson, Inger</v>
          </cell>
        </row>
        <row r="250">
          <cell r="C250" t="str">
            <v>Bengtsson, Rasmus</v>
          </cell>
        </row>
        <row r="251">
          <cell r="C251" t="str">
            <v>Bengtsson, Siv</v>
          </cell>
        </row>
        <row r="252">
          <cell r="C252" t="str">
            <v>Benjamin, Ulla</v>
          </cell>
        </row>
        <row r="253">
          <cell r="C253" t="str">
            <v>Benjaminsson, Simon</v>
          </cell>
        </row>
        <row r="254">
          <cell r="C254" t="str">
            <v>Bennedich, Joakim</v>
          </cell>
        </row>
        <row r="255">
          <cell r="C255" t="str">
            <v>Berenji Ardestani, Sarah</v>
          </cell>
        </row>
        <row r="256">
          <cell r="C256" t="str">
            <v>Berenji-Ardestani, Sarah</v>
          </cell>
        </row>
        <row r="257">
          <cell r="C257" t="str">
            <v>Berg, Camilla</v>
          </cell>
        </row>
        <row r="258">
          <cell r="C258" t="str">
            <v>Berg, Daniel</v>
          </cell>
        </row>
        <row r="259">
          <cell r="C259" t="str">
            <v>Berg, Hans O G</v>
          </cell>
        </row>
        <row r="260">
          <cell r="C260" t="str">
            <v>Berg, Niclas</v>
          </cell>
        </row>
        <row r="261">
          <cell r="C261" t="str">
            <v>Berg, Niklas</v>
          </cell>
        </row>
        <row r="262">
          <cell r="C262" t="str">
            <v>Bergeling, Rickard</v>
          </cell>
        </row>
        <row r="263">
          <cell r="C263" t="str">
            <v>Bergendahl, Olle</v>
          </cell>
        </row>
        <row r="264">
          <cell r="C264" t="str">
            <v>Bergenlid, Fredrik</v>
          </cell>
        </row>
        <row r="265">
          <cell r="C265" t="str">
            <v>Bergenlid, Marcus</v>
          </cell>
        </row>
        <row r="266">
          <cell r="C266" t="str">
            <v>Bergfeldt, Aksel</v>
          </cell>
        </row>
        <row r="267">
          <cell r="C267" t="str">
            <v>Berggren, Henrik</v>
          </cell>
        </row>
        <row r="268">
          <cell r="C268" t="str">
            <v>Berggren, Karolina</v>
          </cell>
        </row>
        <row r="269">
          <cell r="C269" t="str">
            <v>Berggren, Mariann</v>
          </cell>
        </row>
        <row r="270">
          <cell r="C270" t="str">
            <v>Berggren, Olof Martin</v>
          </cell>
        </row>
        <row r="271">
          <cell r="C271" t="str">
            <v>Berggren-Ericsson, Kerstin</v>
          </cell>
        </row>
        <row r="272">
          <cell r="C272" t="str">
            <v>Bergholm, Fredrik</v>
          </cell>
        </row>
        <row r="273">
          <cell r="C273" t="str">
            <v>Bergling, Caroline</v>
          </cell>
        </row>
        <row r="274">
          <cell r="C274" t="str">
            <v>Berglund, Andreas</v>
          </cell>
        </row>
        <row r="275">
          <cell r="C275" t="str">
            <v>Berglund, Daniel</v>
          </cell>
        </row>
        <row r="276">
          <cell r="C276" t="str">
            <v>Berglund, Henrik</v>
          </cell>
        </row>
        <row r="277">
          <cell r="C277" t="str">
            <v>Berglund, Johan</v>
          </cell>
        </row>
        <row r="278">
          <cell r="C278" t="str">
            <v>Berglund, Lars</v>
          </cell>
        </row>
        <row r="279">
          <cell r="C279" t="str">
            <v>Berglund, Lasse</v>
          </cell>
        </row>
        <row r="280">
          <cell r="C280" t="str">
            <v>Berglund, Martin</v>
          </cell>
        </row>
        <row r="281">
          <cell r="C281" t="str">
            <v>Bergman, Joakim</v>
          </cell>
        </row>
        <row r="282">
          <cell r="C282" t="str">
            <v>Bergman, Marcus</v>
          </cell>
        </row>
        <row r="283">
          <cell r="C283" t="str">
            <v>Bergmark, Fabian</v>
          </cell>
        </row>
        <row r="284">
          <cell r="C284" t="str">
            <v>Bergner, Emil</v>
          </cell>
        </row>
        <row r="285">
          <cell r="C285" t="str">
            <v>Bergqvist, Martin</v>
          </cell>
        </row>
        <row r="286">
          <cell r="C286" t="str">
            <v>Bergqvist, William</v>
          </cell>
        </row>
        <row r="287">
          <cell r="C287" t="str">
            <v>Bergsmark, Moa</v>
          </cell>
        </row>
        <row r="288">
          <cell r="C288" t="str">
            <v>Bergsten, Jonas</v>
          </cell>
        </row>
        <row r="289">
          <cell r="C289" t="str">
            <v>Bergsten, Marcus</v>
          </cell>
        </row>
        <row r="290">
          <cell r="C290" t="str">
            <v>Bergström, Ilias</v>
          </cell>
        </row>
        <row r="291">
          <cell r="C291" t="str">
            <v>Bergström, Niklas</v>
          </cell>
        </row>
        <row r="292">
          <cell r="C292" t="str">
            <v>Berlin, Roger</v>
          </cell>
        </row>
        <row r="293">
          <cell r="C293" t="str">
            <v>Berman, Michael</v>
          </cell>
        </row>
        <row r="294">
          <cell r="C294" t="str">
            <v>Bernard, Paul-Emile</v>
          </cell>
        </row>
        <row r="295">
          <cell r="C295" t="str">
            <v>Bernardini, Nicola</v>
          </cell>
        </row>
        <row r="296">
          <cell r="C296" t="str">
            <v>Berns, Gerd</v>
          </cell>
        </row>
        <row r="297">
          <cell r="C297" t="str">
            <v>Berrios Salas, Misael Jonathan</v>
          </cell>
        </row>
        <row r="298">
          <cell r="C298" t="str">
            <v>Berthet, Pierre</v>
          </cell>
        </row>
        <row r="299">
          <cell r="C299" t="str">
            <v>Berthet, Pierre</v>
          </cell>
        </row>
        <row r="300">
          <cell r="C300" t="str">
            <v>Berthold, Raphaela</v>
          </cell>
        </row>
        <row r="301">
          <cell r="C301" t="str">
            <v>Beskow, Jonas</v>
          </cell>
        </row>
        <row r="302">
          <cell r="C302" t="str">
            <v>Bezugly, Alexey</v>
          </cell>
        </row>
        <row r="303">
          <cell r="C303" t="str">
            <v>Biel, Claes-Filip</v>
          </cell>
        </row>
        <row r="304">
          <cell r="C304" t="str">
            <v>Bigun, Josef</v>
          </cell>
        </row>
        <row r="305">
          <cell r="C305" t="str">
            <v>Bild, Caroline</v>
          </cell>
        </row>
        <row r="306">
          <cell r="C306" t="str">
            <v>Billing Eriksson, Christina</v>
          </cell>
        </row>
        <row r="307">
          <cell r="C307" t="str">
            <v>Billinghurst, Mark</v>
          </cell>
        </row>
        <row r="308">
          <cell r="C308" t="str">
            <v>Billling Eriksson, Niklas</v>
          </cell>
        </row>
        <row r="309">
          <cell r="C309" t="str">
            <v>Binnare, Rickard</v>
          </cell>
        </row>
        <row r="310">
          <cell r="C310" t="str">
            <v>Birgersdotter, Anna Maria</v>
          </cell>
        </row>
        <row r="311">
          <cell r="C311" t="str">
            <v>Birk, Andreas Johannes</v>
          </cell>
        </row>
        <row r="312">
          <cell r="C312" t="str">
            <v>Biro, Ronald</v>
          </cell>
        </row>
        <row r="313">
          <cell r="C313" t="str">
            <v>Bishop, Adrian</v>
          </cell>
        </row>
        <row r="314">
          <cell r="C314" t="str">
            <v>Bissmark, Johan</v>
          </cell>
        </row>
        <row r="315">
          <cell r="C315" t="str">
            <v>Björk, Maria Therese</v>
          </cell>
        </row>
        <row r="316">
          <cell r="C316" t="str">
            <v>Björk, Sofie</v>
          </cell>
        </row>
        <row r="317">
          <cell r="C317" t="str">
            <v>Björk, Staffan Lennart</v>
          </cell>
        </row>
        <row r="318">
          <cell r="C318" t="str">
            <v>Björklund, Jörgen</v>
          </cell>
        </row>
        <row r="319">
          <cell r="C319" t="str">
            <v>Björklund, Mattias</v>
          </cell>
        </row>
        <row r="320">
          <cell r="C320" t="str">
            <v>Björkman, Beyza</v>
          </cell>
        </row>
        <row r="321">
          <cell r="C321" t="str">
            <v>Björkman, Carl</v>
          </cell>
        </row>
        <row r="322">
          <cell r="C322" t="str">
            <v>Björkman, Martin</v>
          </cell>
        </row>
        <row r="323">
          <cell r="C323" t="str">
            <v>Björkman, Mårten</v>
          </cell>
        </row>
        <row r="324">
          <cell r="C324" t="str">
            <v>Björkman, Oscar</v>
          </cell>
        </row>
        <row r="325">
          <cell r="C325" t="str">
            <v>Björkner, Eva</v>
          </cell>
        </row>
        <row r="326">
          <cell r="C326" t="str">
            <v>Björkqvist, Klas</v>
          </cell>
        </row>
        <row r="327">
          <cell r="C327" t="str">
            <v>Björn, Kjell Samuel</v>
          </cell>
        </row>
        <row r="328">
          <cell r="C328" t="str">
            <v>Björndahl, Åsa</v>
          </cell>
        </row>
        <row r="329">
          <cell r="C329" t="str">
            <v>Black-Schaffer, David</v>
          </cell>
        </row>
        <row r="330">
          <cell r="C330" t="str">
            <v>Blackwell, Kim</v>
          </cell>
        </row>
        <row r="331">
          <cell r="C331" t="str">
            <v>Blanchette, Mathieu</v>
          </cell>
        </row>
        <row r="332">
          <cell r="C332" t="str">
            <v>Blandford, Ann Elizabeth</v>
          </cell>
        </row>
        <row r="333">
          <cell r="C333" t="str">
            <v>Blaschko, Matthew</v>
          </cell>
        </row>
        <row r="334">
          <cell r="C334" t="str">
            <v>Blid, Karin</v>
          </cell>
        </row>
        <row r="335">
          <cell r="C335" t="str">
            <v>Blixt, Rikard</v>
          </cell>
        </row>
        <row r="336">
          <cell r="C336" t="str">
            <v>Block, Hans</v>
          </cell>
        </row>
        <row r="337">
          <cell r="C337" t="str">
            <v>Blomberg, Madeleine</v>
          </cell>
        </row>
        <row r="338">
          <cell r="C338" t="str">
            <v>Blomberg, Mats Erik</v>
          </cell>
        </row>
        <row r="339">
          <cell r="C339" t="str">
            <v>Blomqvist, Alexandra</v>
          </cell>
        </row>
        <row r="340">
          <cell r="C340" t="str">
            <v>Blomqvist, Ingrid</v>
          </cell>
        </row>
        <row r="341">
          <cell r="C341" t="str">
            <v>Blomstrand, Fredrik</v>
          </cell>
        </row>
        <row r="342">
          <cell r="C342" t="str">
            <v>Blomström, Vendela</v>
          </cell>
        </row>
        <row r="343">
          <cell r="C343" t="str">
            <v>Bo, Stefano</v>
          </cell>
        </row>
        <row r="344">
          <cell r="C344" t="str">
            <v>Boberg, Anders</v>
          </cell>
        </row>
        <row r="345">
          <cell r="C345" t="str">
            <v>Bobick, Aaron Fred</v>
          </cell>
        </row>
        <row r="346">
          <cell r="C346" t="str">
            <v>Bode, Mike</v>
          </cell>
        </row>
        <row r="347">
          <cell r="C347" t="str">
            <v>Bodemyr, Oskar</v>
          </cell>
        </row>
        <row r="348">
          <cell r="C348" t="str">
            <v>Bodin, Erik</v>
          </cell>
        </row>
        <row r="349">
          <cell r="C349" t="str">
            <v>Bodin, Kenneth</v>
          </cell>
        </row>
        <row r="350">
          <cell r="C350" t="str">
            <v>Bodin, Rune</v>
          </cell>
        </row>
        <row r="351">
          <cell r="C351" t="str">
            <v>Bodriagov, Oleksandr</v>
          </cell>
        </row>
        <row r="352">
          <cell r="C352" t="str">
            <v>Bogdan, Cristian M</v>
          </cell>
        </row>
        <row r="353">
          <cell r="C353" t="str">
            <v>Bohg, Jeannette</v>
          </cell>
        </row>
        <row r="354">
          <cell r="C354" t="str">
            <v>Bohné, Ulrica</v>
          </cell>
        </row>
        <row r="355">
          <cell r="C355" t="str">
            <v>Boldt-Christmas, Axel</v>
          </cell>
        </row>
        <row r="356">
          <cell r="C356" t="str">
            <v>Bolin, Gunnar</v>
          </cell>
        </row>
        <row r="357">
          <cell r="C357" t="str">
            <v>Bolin, Tobias</v>
          </cell>
        </row>
        <row r="358">
          <cell r="C358" t="str">
            <v>Bolinder, William</v>
          </cell>
        </row>
        <row r="359">
          <cell r="C359" t="str">
            <v>Bollepalli, Bajibabu</v>
          </cell>
        </row>
        <row r="360">
          <cell r="C360" t="str">
            <v>Bologna, Guido</v>
          </cell>
        </row>
        <row r="361">
          <cell r="C361" t="str">
            <v>Bolter, Jay David</v>
          </cell>
        </row>
        <row r="362">
          <cell r="C362" t="str">
            <v>Bolton, Kingsley</v>
          </cell>
        </row>
        <row r="363">
          <cell r="C363" t="str">
            <v>Bonds, August</v>
          </cell>
        </row>
        <row r="364">
          <cell r="C364" t="str">
            <v>Bongenhielm, Anna</v>
          </cell>
        </row>
        <row r="365">
          <cell r="C365" t="str">
            <v>Bonnet, Philippe</v>
          </cell>
        </row>
        <row r="366">
          <cell r="C366" t="str">
            <v>Bore, Nils</v>
          </cell>
        </row>
        <row r="367">
          <cell r="C367" t="str">
            <v>Borell, Karin</v>
          </cell>
        </row>
        <row r="368">
          <cell r="C368" t="str">
            <v>Borg, Johan Erik</v>
          </cell>
        </row>
        <row r="369">
          <cell r="C369" t="str">
            <v>Borgdorff, Henk</v>
          </cell>
        </row>
        <row r="370">
          <cell r="C370" t="str">
            <v>Borggrén-Franck, Joel</v>
          </cell>
        </row>
        <row r="371">
          <cell r="C371" t="str">
            <v>Borowiec, Robert</v>
          </cell>
        </row>
        <row r="372">
          <cell r="C372" t="str">
            <v>Borstedt, Anna-Christina</v>
          </cell>
        </row>
        <row r="373">
          <cell r="C373" t="str">
            <v>Bos, Simon</v>
          </cell>
        </row>
        <row r="374">
          <cell r="C374" t="str">
            <v>Boschini, Paolo</v>
          </cell>
        </row>
        <row r="375">
          <cell r="C375" t="str">
            <v>Bosk, Daniel</v>
          </cell>
        </row>
        <row r="376">
          <cell r="C376" t="str">
            <v>Boström, Andreas</v>
          </cell>
        </row>
        <row r="377">
          <cell r="C377" t="str">
            <v>Boström, Peter</v>
          </cell>
        </row>
        <row r="378">
          <cell r="C378" t="str">
            <v>Bovermann, Till</v>
          </cell>
        </row>
        <row r="379">
          <cell r="C379" t="str">
            <v>Bowallius, Ludvig</v>
          </cell>
        </row>
        <row r="380">
          <cell r="C380" t="str">
            <v>Boye, Johan</v>
          </cell>
        </row>
        <row r="381">
          <cell r="C381" t="str">
            <v>Brandi, Maya</v>
          </cell>
        </row>
        <row r="382">
          <cell r="C382" t="str">
            <v>Brasselet, Romain</v>
          </cell>
        </row>
        <row r="383">
          <cell r="C383" t="str">
            <v>Bratt, Inci</v>
          </cell>
        </row>
        <row r="384">
          <cell r="C384" t="str">
            <v>Bratt, Jesper</v>
          </cell>
        </row>
        <row r="385">
          <cell r="C385" t="str">
            <v>Bratt, Mattias</v>
          </cell>
        </row>
        <row r="386">
          <cell r="C386" t="str">
            <v>Bratteig, Tone Lise</v>
          </cell>
        </row>
        <row r="387">
          <cell r="C387" t="str">
            <v>Brattico, Elvira</v>
          </cell>
        </row>
        <row r="388">
          <cell r="C388" t="str">
            <v>Brattlöf, Therese</v>
          </cell>
        </row>
        <row r="389">
          <cell r="C389" t="str">
            <v>Bredberg, Karin</v>
          </cell>
        </row>
        <row r="390">
          <cell r="C390" t="str">
            <v>Bresin, Roberto</v>
          </cell>
        </row>
        <row r="391">
          <cell r="C391" t="str">
            <v>Breslin, John</v>
          </cell>
        </row>
        <row r="392">
          <cell r="C392" t="str">
            <v>Bretzner, Lars</v>
          </cell>
        </row>
        <row r="393">
          <cell r="C393" t="str">
            <v>Brewster, Stephen Anthony</v>
          </cell>
        </row>
        <row r="394">
          <cell r="C394" t="str">
            <v>Bring, Carl</v>
          </cell>
        </row>
        <row r="395">
          <cell r="C395" t="str">
            <v>Brink, Angelica</v>
          </cell>
        </row>
        <row r="396">
          <cell r="C396" t="str">
            <v>Brink, Emil</v>
          </cell>
        </row>
        <row r="397">
          <cell r="C397" t="str">
            <v>Brocke, Ekaterina</v>
          </cell>
        </row>
        <row r="398">
          <cell r="C398" t="str">
            <v>Broms, Loove</v>
          </cell>
        </row>
        <row r="399">
          <cell r="C399" t="str">
            <v>Bromseth, Janne</v>
          </cell>
        </row>
        <row r="400">
          <cell r="C400" t="str">
            <v>Brooks, Anthony Lewis</v>
          </cell>
        </row>
        <row r="401">
          <cell r="C401" t="str">
            <v>Broth, Mathias</v>
          </cell>
        </row>
        <row r="402">
          <cell r="C402" t="str">
            <v>Brown, Barry</v>
          </cell>
        </row>
        <row r="403">
          <cell r="C403" t="str">
            <v>Brown, Nicholas Gerard</v>
          </cell>
        </row>
        <row r="404">
          <cell r="C404" t="str">
            <v>Bruncevic, Merima</v>
          </cell>
        </row>
        <row r="405">
          <cell r="C405" t="str">
            <v>Brundin, Kajsa</v>
          </cell>
        </row>
        <row r="406">
          <cell r="C406" t="str">
            <v>Brune, Peter</v>
          </cell>
        </row>
        <row r="407">
          <cell r="C407" t="str">
            <v>Brunsberg, Sandra</v>
          </cell>
        </row>
        <row r="408">
          <cell r="C408" t="str">
            <v>Bruse, Andreas</v>
          </cell>
        </row>
        <row r="409">
          <cell r="C409" t="str">
            <v>Brusewitz Lindahl, Bonnie</v>
          </cell>
        </row>
        <row r="410">
          <cell r="C410" t="str">
            <v>Brüderle, Daniel</v>
          </cell>
        </row>
        <row r="411">
          <cell r="C411" t="str">
            <v>Brynielsson, Joel</v>
          </cell>
        </row>
        <row r="412">
          <cell r="C412" t="str">
            <v>Brynolf, Lotta</v>
          </cell>
        </row>
        <row r="413">
          <cell r="C413" t="str">
            <v>Brynte Turesson, John</v>
          </cell>
        </row>
        <row r="414">
          <cell r="C414" t="str">
            <v>Bröderman Skeppe, Lovisa</v>
          </cell>
        </row>
        <row r="415">
          <cell r="C415" t="str">
            <v>Buchegger, Sonja</v>
          </cell>
        </row>
        <row r="416">
          <cell r="C416" t="str">
            <v>Bug, Daniel</v>
          </cell>
        </row>
        <row r="417">
          <cell r="C417" t="str">
            <v>Bulin, Johannes</v>
          </cell>
        </row>
        <row r="418">
          <cell r="C418" t="str">
            <v>Bunt, Henrik Cornelis</v>
          </cell>
        </row>
        <row r="419">
          <cell r="C419" t="str">
            <v>Burénius, Magnus</v>
          </cell>
        </row>
        <row r="420">
          <cell r="C420" t="str">
            <v>Burgos, Daniel</v>
          </cell>
        </row>
        <row r="421">
          <cell r="C421" t="str">
            <v>Burman, Oskar</v>
          </cell>
        </row>
        <row r="422">
          <cell r="C422" t="str">
            <v>Burmester, Johan</v>
          </cell>
        </row>
        <row r="423">
          <cell r="C423" t="str">
            <v>Burschka, Darius Thomas</v>
          </cell>
        </row>
        <row r="424">
          <cell r="C424" t="str">
            <v>Busk Kofoed, Lise</v>
          </cell>
        </row>
        <row r="425">
          <cell r="C425" t="str">
            <v>Busnyuk, Alexander</v>
          </cell>
        </row>
        <row r="426">
          <cell r="C426" t="str">
            <v>Buvac, Dejan</v>
          </cell>
        </row>
        <row r="427">
          <cell r="C427" t="str">
            <v>Bydler, Charlotte</v>
          </cell>
        </row>
        <row r="428">
          <cell r="C428" t="str">
            <v>Bühler, Joachim</v>
          </cell>
        </row>
        <row r="429">
          <cell r="C429" t="str">
            <v>Bystam, Fredrik</v>
          </cell>
        </row>
        <row r="430">
          <cell r="C430" t="str">
            <v>Båberg, Fredrik</v>
          </cell>
        </row>
        <row r="431">
          <cell r="C431" t="str">
            <v>Bäckström, Niklas</v>
          </cell>
        </row>
        <row r="432">
          <cell r="C432" t="str">
            <v>Bälter, Olof</v>
          </cell>
        </row>
        <row r="433">
          <cell r="C433" t="str">
            <v>Böttcher, Birgitta</v>
          </cell>
        </row>
        <row r="434">
          <cell r="C434" t="str">
            <v>Cabrera Arias, Julio</v>
          </cell>
        </row>
        <row r="435">
          <cell r="C435" t="str">
            <v>Caccamo, Sergio Salvatore</v>
          </cell>
        </row>
        <row r="436">
          <cell r="C436" t="str">
            <v>Cajander, Åsa</v>
          </cell>
        </row>
        <row r="437">
          <cell r="C437" t="str">
            <v>Cakici, Cemil Baki</v>
          </cell>
        </row>
        <row r="438">
          <cell r="C438" t="str">
            <v>Camner, Gunnar</v>
          </cell>
        </row>
        <row r="439">
          <cell r="C439" t="str">
            <v>Cao, Yu</v>
          </cell>
        </row>
        <row r="440">
          <cell r="C440" t="str">
            <v>Capannini, Gabriele</v>
          </cell>
        </row>
        <row r="441">
          <cell r="C441" t="str">
            <v>Caputo, Barbara</v>
          </cell>
        </row>
        <row r="442">
          <cell r="C442" t="str">
            <v>Carlberg, Anders</v>
          </cell>
        </row>
        <row r="443">
          <cell r="C443" t="str">
            <v>Carlberg, Margit</v>
          </cell>
        </row>
        <row r="444">
          <cell r="C444" t="str">
            <v>Carlbom, Ingrid</v>
          </cell>
        </row>
        <row r="445">
          <cell r="C445" t="str">
            <v>Carlén, Sara</v>
          </cell>
        </row>
        <row r="446">
          <cell r="C446" t="str">
            <v>Carlestam, Jonathan</v>
          </cell>
        </row>
        <row r="447">
          <cell r="C447" t="str">
            <v>Carlestam, Lars</v>
          </cell>
        </row>
        <row r="448">
          <cell r="C448" t="str">
            <v>Carlson, Carin</v>
          </cell>
        </row>
        <row r="449">
          <cell r="C449" t="str">
            <v>Carlson, Rolf</v>
          </cell>
        </row>
        <row r="450">
          <cell r="C450" t="str">
            <v>Carlsson, Christoffer</v>
          </cell>
        </row>
        <row r="451">
          <cell r="C451" t="str">
            <v>Carlsson, Disa</v>
          </cell>
        </row>
        <row r="452">
          <cell r="C452" t="str">
            <v>Carlsson, Jonas</v>
          </cell>
        </row>
        <row r="453">
          <cell r="C453" t="str">
            <v>Carlsson, Lars-Gösta</v>
          </cell>
        </row>
        <row r="454">
          <cell r="C454" t="str">
            <v>Carlsson, Lillemor</v>
          </cell>
        </row>
        <row r="455">
          <cell r="C455" t="str">
            <v>Carlsson, Mikael</v>
          </cell>
        </row>
        <row r="456">
          <cell r="C456" t="str">
            <v>Carlsson, Stefan H Å</v>
          </cell>
        </row>
        <row r="457">
          <cell r="C457" t="str">
            <v>Carlsund Levin, Christina M</v>
          </cell>
        </row>
        <row r="458">
          <cell r="C458" t="str">
            <v>Carlzon, Malin</v>
          </cell>
        </row>
        <row r="459">
          <cell r="C459" t="str">
            <v>Carnera, Alexander</v>
          </cell>
        </row>
        <row r="460">
          <cell r="C460" t="str">
            <v>Carnheden, Michael</v>
          </cell>
        </row>
        <row r="461">
          <cell r="C461" t="str">
            <v>Carpi, Daniela</v>
          </cell>
        </row>
        <row r="462">
          <cell r="C462" t="str">
            <v>Carselind, Joakim</v>
          </cell>
        </row>
        <row r="463">
          <cell r="C463" t="str">
            <v>Carstensen, Gunilla</v>
          </cell>
        </row>
        <row r="464">
          <cell r="C464" t="str">
            <v>Cartling, Bo</v>
          </cell>
        </row>
        <row r="465">
          <cell r="C465" t="str">
            <v>Carvajal Contreras, Claudio</v>
          </cell>
        </row>
        <row r="466">
          <cell r="C466" t="str">
            <v>Carver, Broam</v>
          </cell>
        </row>
        <row r="467">
          <cell r="C467" t="str">
            <v>Castellano, Ginevra</v>
          </cell>
        </row>
        <row r="468">
          <cell r="C468" t="str">
            <v>Cavallin, Jens</v>
          </cell>
        </row>
        <row r="469">
          <cell r="C469" t="str">
            <v>Cederholm, Alexej</v>
          </cell>
        </row>
        <row r="470">
          <cell r="C470" t="str">
            <v>Cederlöf, Henriette</v>
          </cell>
        </row>
        <row r="471">
          <cell r="C471" t="str">
            <v>Cederman, Mårten</v>
          </cell>
        </row>
        <row r="472">
          <cell r="C472" t="str">
            <v>Cedervall, Fredrik</v>
          </cell>
        </row>
        <row r="473">
          <cell r="C473" t="str">
            <v>Cederwall, Lars</v>
          </cell>
        </row>
        <row r="474">
          <cell r="C474" t="str">
            <v>Celani, Antonio</v>
          </cell>
        </row>
        <row r="475">
          <cell r="C475" t="str">
            <v>Centrumchef, Cesc</v>
          </cell>
        </row>
        <row r="476">
          <cell r="C476" t="str">
            <v>Centrumchef, Pdc</v>
          </cell>
        </row>
        <row r="477">
          <cell r="C477" t="str">
            <v>Cerwall, Anita</v>
          </cell>
        </row>
        <row r="478">
          <cell r="C478" t="str">
            <v>Cerwall, Björn</v>
          </cell>
        </row>
        <row r="479">
          <cell r="C479" t="str">
            <v>Chaigne Antoine, Jean Marie</v>
          </cell>
        </row>
        <row r="480">
          <cell r="C480" t="str">
            <v>Chaliawsson, Somchai</v>
          </cell>
        </row>
        <row r="481">
          <cell r="C481" t="str">
            <v>Chalmain, Kristina</v>
          </cell>
        </row>
        <row r="482">
          <cell r="C482" t="str">
            <v>Charas, Max</v>
          </cell>
        </row>
        <row r="483">
          <cell r="C483" t="str">
            <v>Chatterjee, Pascal</v>
          </cell>
        </row>
        <row r="484">
          <cell r="C484" t="str">
            <v>Chatterjee, Saikat</v>
          </cell>
        </row>
        <row r="485">
          <cell r="C485" t="str">
            <v>Chaudhry, Qasim Ali</v>
          </cell>
        </row>
        <row r="486">
          <cell r="C486" t="str">
            <v>Chaudhry, Qasim Ali</v>
          </cell>
        </row>
        <row r="487">
          <cell r="C487" t="str">
            <v>Chen, Kaihe</v>
          </cell>
        </row>
        <row r="488">
          <cell r="C488" t="str">
            <v>Chen, Yawen</v>
          </cell>
        </row>
        <row r="489">
          <cell r="C489" t="str">
            <v>Cheng, Ming</v>
          </cell>
        </row>
        <row r="490">
          <cell r="C490" t="str">
            <v>Chevalier, Mattias</v>
          </cell>
        </row>
        <row r="491">
          <cell r="C491" t="str">
            <v>Chicharro Raventos, Daniel</v>
          </cell>
        </row>
        <row r="492">
          <cell r="C492" t="str">
            <v>Chowdhury, Linda</v>
          </cell>
        </row>
        <row r="493">
          <cell r="C493" t="str">
            <v>Chowdhury, Robin</v>
          </cell>
        </row>
        <row r="494">
          <cell r="C494" t="str">
            <v>Christadler, Iris</v>
          </cell>
        </row>
        <row r="495">
          <cell r="C495" t="str">
            <v>Christensen, Henrik</v>
          </cell>
        </row>
        <row r="496">
          <cell r="C496" t="str">
            <v>Chung, Robert Yi-Ning</v>
          </cell>
        </row>
        <row r="497">
          <cell r="C497" t="str">
            <v>Ciolfi, Luigina</v>
          </cell>
        </row>
        <row r="498">
          <cell r="C498" t="str">
            <v>Claesson, Lorica</v>
          </cell>
        </row>
        <row r="499">
          <cell r="C499" t="str">
            <v>Claesson, Mattias</v>
          </cell>
        </row>
        <row r="500">
          <cell r="C500" t="str">
            <v>Clark, Herbert</v>
          </cell>
        </row>
        <row r="501">
          <cell r="C501" t="str">
            <v>Clarke, David</v>
          </cell>
        </row>
        <row r="502">
          <cell r="C502" t="str">
            <v>Classon, Per</v>
          </cell>
        </row>
        <row r="503">
          <cell r="C503" t="str">
            <v>Clemmensen, Torkil</v>
          </cell>
        </row>
        <row r="504">
          <cell r="C504" t="str">
            <v>Cleveland-Innes, Martha</v>
          </cell>
        </row>
        <row r="505">
          <cell r="C505" t="str">
            <v>Cohen, Mika</v>
          </cell>
        </row>
        <row r="506">
          <cell r="C506" t="str">
            <v>Cohn, Marisa Leavitt</v>
          </cell>
        </row>
        <row r="507">
          <cell r="C507" t="str">
            <v>Colledanchise, Michele</v>
          </cell>
        </row>
        <row r="508">
          <cell r="C508" t="str">
            <v>Compte Braquets, Albert</v>
          </cell>
        </row>
        <row r="509">
          <cell r="C509" t="str">
            <v>Connolly, Frej</v>
          </cell>
        </row>
        <row r="510">
          <cell r="C510" t="str">
            <v>Conrah, Jessica</v>
          </cell>
        </row>
        <row r="511">
          <cell r="C511" t="str">
            <v>Constable, Marianne</v>
          </cell>
        </row>
        <row r="512">
          <cell r="C512" t="str">
            <v>Cooke, Martin</v>
          </cell>
        </row>
        <row r="513">
          <cell r="C513" t="str">
            <v>Cooper, Matthew</v>
          </cell>
        </row>
        <row r="514">
          <cell r="C514" t="str">
            <v>Corley, Martin Michael Bruce</v>
          </cell>
        </row>
        <row r="515">
          <cell r="C515" t="str">
            <v>Cornelius, Hugo</v>
          </cell>
        </row>
        <row r="516">
          <cell r="C516" t="str">
            <v>Cortes, Elisabet</v>
          </cell>
        </row>
        <row r="517">
          <cell r="C517" t="str">
            <v>Croon Fors, Anna</v>
          </cell>
        </row>
        <row r="518">
          <cell r="C518" t="str">
            <v>Croona, Christian</v>
          </cell>
        </row>
        <row r="519">
          <cell r="C519" t="str">
            <v>Cummins, Theodore</v>
          </cell>
        </row>
        <row r="520">
          <cell r="C520" t="str">
            <v>Cuntz, Hermann</v>
          </cell>
        </row>
        <row r="521">
          <cell r="C521" t="str">
            <v>Cupitt, Rebekah</v>
          </cell>
        </row>
        <row r="522">
          <cell r="C522" t="str">
            <v>Dabbaghchian, Saeed</v>
          </cell>
        </row>
        <row r="523">
          <cell r="C523" t="str">
            <v>Dackelid Johansson, Edvin</v>
          </cell>
        </row>
        <row r="524">
          <cell r="C524" t="str">
            <v>Dafgård, Henrik</v>
          </cell>
        </row>
        <row r="525">
          <cell r="C525" t="str">
            <v>Dagerman, Björn</v>
          </cell>
        </row>
        <row r="526">
          <cell r="C526" t="str">
            <v>Dahl, Agneta</v>
          </cell>
        </row>
        <row r="527">
          <cell r="C527" t="str">
            <v>Dahl, Serafim</v>
          </cell>
        </row>
        <row r="528">
          <cell r="C528" t="str">
            <v>Dahl, Sofia</v>
          </cell>
        </row>
        <row r="529">
          <cell r="C529" t="str">
            <v>Dahlberg, Leif</v>
          </cell>
        </row>
        <row r="530">
          <cell r="C530" t="str">
            <v>Dahlin, Alex</v>
          </cell>
        </row>
        <row r="531">
          <cell r="C531" t="str">
            <v>Dahlin, Fredrik</v>
          </cell>
        </row>
        <row r="532">
          <cell r="C532" t="str">
            <v>Dahling, Majsan</v>
          </cell>
        </row>
        <row r="533">
          <cell r="C533" t="str">
            <v>Dahlqvist, Anders</v>
          </cell>
        </row>
        <row r="534">
          <cell r="C534" t="str">
            <v>Dahlström, Erik</v>
          </cell>
        </row>
        <row r="535">
          <cell r="C535" t="str">
            <v>Dahlvik, Mathias</v>
          </cell>
        </row>
        <row r="536">
          <cell r="C536" t="str">
            <v>Dakession, Peter</v>
          </cell>
        </row>
        <row r="537">
          <cell r="C537" t="str">
            <v>Dalén, Erik</v>
          </cell>
        </row>
        <row r="538">
          <cell r="C538" t="str">
            <v>Dalianis, Hercules</v>
          </cell>
        </row>
        <row r="539">
          <cell r="C539" t="str">
            <v>Dalsryd, Erik</v>
          </cell>
        </row>
        <row r="540">
          <cell r="C540" t="str">
            <v>Dam, Mads</v>
          </cell>
        </row>
        <row r="541">
          <cell r="C541" t="str">
            <v>Damaschin, Mihai</v>
          </cell>
        </row>
        <row r="542">
          <cell r="C542" t="str">
            <v>Daniels, Jonas</v>
          </cell>
        </row>
        <row r="543">
          <cell r="C543" t="str">
            <v>Danielsson, Björn</v>
          </cell>
        </row>
        <row r="544">
          <cell r="C544" t="str">
            <v>Danielsson, Filip</v>
          </cell>
        </row>
        <row r="545">
          <cell r="C545" t="str">
            <v>Danielsson Lindqvist, Mattias</v>
          </cell>
        </row>
        <row r="546">
          <cell r="C546" t="str">
            <v>Danielsson, Oscar</v>
          </cell>
        </row>
        <row r="547">
          <cell r="C547" t="str">
            <v>Danilov, Vladimri Grigorevich</v>
          </cell>
        </row>
        <row r="548">
          <cell r="C548" t="str">
            <v>Danilova, Julia</v>
          </cell>
        </row>
        <row r="549">
          <cell r="C549" t="str">
            <v>Danius, Sara</v>
          </cell>
        </row>
        <row r="550">
          <cell r="C550" t="str">
            <v>Daverus, Kenneth</v>
          </cell>
        </row>
        <row r="551">
          <cell r="C551" t="str">
            <v>Davidowicz, Flora</v>
          </cell>
        </row>
        <row r="552">
          <cell r="C552" t="str">
            <v>Davila Reinius, Leif</v>
          </cell>
        </row>
        <row r="553">
          <cell r="C553" t="str">
            <v>Davison, Andrew Phillips</v>
          </cell>
        </row>
        <row r="554">
          <cell r="C554" t="str">
            <v>Davour, Andreas</v>
          </cell>
        </row>
        <row r="555">
          <cell r="C555" t="str">
            <v>Davydov, Sergey</v>
          </cell>
        </row>
        <row r="556">
          <cell r="C556" t="str">
            <v>De Bellmond, Maximilian</v>
          </cell>
        </row>
        <row r="557">
          <cell r="C557" t="str">
            <v>De Carvalho Gomes, Pedro</v>
          </cell>
        </row>
        <row r="558">
          <cell r="C558" t="str">
            <v>De Giorgio, Andrea</v>
          </cell>
        </row>
        <row r="559">
          <cell r="C559" t="str">
            <v>De Nicola, Rocco</v>
          </cell>
        </row>
        <row r="560">
          <cell r="C560" t="str">
            <v>De Oliveira Oliveira, Mateus</v>
          </cell>
        </row>
        <row r="561">
          <cell r="C561" t="str">
            <v>De Zalenski, Mattias</v>
          </cell>
        </row>
        <row r="562">
          <cell r="C562" t="str">
            <v>Degirmenci, Niyazi Cem</v>
          </cell>
        </row>
        <row r="563">
          <cell r="C563" t="str">
            <v>Deirmenci, Hazim</v>
          </cell>
        </row>
        <row r="564">
          <cell r="C564" t="str">
            <v>Dekan, Csc</v>
          </cell>
        </row>
        <row r="565">
          <cell r="C565" t="str">
            <v>Dekan, Dekan</v>
          </cell>
        </row>
        <row r="566">
          <cell r="C566" t="str">
            <v>Del Ferraro, Gino</v>
          </cell>
        </row>
        <row r="567">
          <cell r="C567" t="str">
            <v>Delbor Moberg, Louise</v>
          </cell>
        </row>
        <row r="568">
          <cell r="C568" t="str">
            <v>Demmel, Nikolaus</v>
          </cell>
        </row>
        <row r="569">
          <cell r="C569" t="str">
            <v>Denbu Vilhelmsson, Felicia</v>
          </cell>
        </row>
        <row r="570">
          <cell r="C570" t="str">
            <v>Deng, Xiqing</v>
          </cell>
        </row>
        <row r="571">
          <cell r="C571" t="str">
            <v>Deo, Samarth</v>
          </cell>
        </row>
        <row r="572">
          <cell r="C572" t="str">
            <v>Dervin, Fred</v>
          </cell>
        </row>
        <row r="573">
          <cell r="C573" t="str">
            <v>Desai, Kaushik</v>
          </cell>
        </row>
        <row r="574">
          <cell r="C574" t="str">
            <v>Detry, Renaud</v>
          </cell>
        </row>
        <row r="575">
          <cell r="C575" t="str">
            <v>Dévényi Westblad, Judit</v>
          </cell>
        </row>
        <row r="576">
          <cell r="C576" t="str">
            <v>Di Pietro, Roberto</v>
          </cell>
        </row>
        <row r="577">
          <cell r="C577" t="str">
            <v>Di, Yana</v>
          </cell>
        </row>
        <row r="578">
          <cell r="C578" t="str">
            <v>Diaz Gonzalez, Fernando</v>
          </cell>
        </row>
        <row r="579">
          <cell r="C579" t="str">
            <v>Dicander, Marcus</v>
          </cell>
        </row>
        <row r="580">
          <cell r="C580" t="str">
            <v>Diurhuus, Catharina</v>
          </cell>
        </row>
        <row r="581">
          <cell r="C581" t="str">
            <v>Djupfeldt, Petter</v>
          </cell>
        </row>
        <row r="582">
          <cell r="C582" t="str">
            <v>Djurfeldt, Mikael</v>
          </cell>
        </row>
        <row r="583">
          <cell r="C583" t="str">
            <v>Doerr, Marja</v>
          </cell>
        </row>
        <row r="584">
          <cell r="C584" t="str">
            <v>Dohrn Falk, Lillemor</v>
          </cell>
        </row>
        <row r="585">
          <cell r="C585" t="str">
            <v>Domeradzka, Magdalena Kamila</v>
          </cell>
        </row>
        <row r="586">
          <cell r="C586" t="str">
            <v>Dorobantu, Mihai</v>
          </cell>
        </row>
        <row r="587">
          <cell r="C587" t="str">
            <v>Dourish, Paul</v>
          </cell>
        </row>
        <row r="588">
          <cell r="C588" t="str">
            <v>Dovervik, Anders</v>
          </cell>
        </row>
        <row r="589">
          <cell r="C589" t="str">
            <v>Dovervik, Lars</v>
          </cell>
        </row>
        <row r="590">
          <cell r="C590" t="str">
            <v>Dovhammar, Ulrika</v>
          </cell>
        </row>
        <row r="591">
          <cell r="C591" t="str">
            <v>Doye, Jonathan</v>
          </cell>
        </row>
        <row r="592">
          <cell r="C592" t="str">
            <v>Dreyfus, Hubert</v>
          </cell>
        </row>
        <row r="593">
          <cell r="C593" t="str">
            <v>Driessen, Anna</v>
          </cell>
        </row>
        <row r="594">
          <cell r="C594" t="str">
            <v>Drobin, Kimi</v>
          </cell>
        </row>
        <row r="595">
          <cell r="C595" t="str">
            <v>Druid, Eric</v>
          </cell>
        </row>
        <row r="596">
          <cell r="C596" t="str">
            <v>Druker, Michael</v>
          </cell>
        </row>
        <row r="597">
          <cell r="C597" t="str">
            <v>Dubhashi, Devdatt</v>
          </cell>
        </row>
        <row r="598">
          <cell r="C598" t="str">
            <v>Dubus, Gaël Serge</v>
          </cell>
        </row>
        <row r="599">
          <cell r="C599" t="str">
            <v>Ducket, Thomas Dollings</v>
          </cell>
        </row>
        <row r="600">
          <cell r="C600" t="str">
            <v>Duclos, Mathilde</v>
          </cell>
        </row>
        <row r="601">
          <cell r="C601" t="str">
            <v>Dummy, Dummy</v>
          </cell>
        </row>
        <row r="602">
          <cell r="C602" t="str">
            <v>Duneld, Martin</v>
          </cell>
        </row>
        <row r="603">
          <cell r="C603" t="str">
            <v>Dunér, Daniel</v>
          </cell>
        </row>
        <row r="604">
          <cell r="C604" t="str">
            <v>Dunér, Susanna</v>
          </cell>
        </row>
        <row r="605">
          <cell r="C605" t="str">
            <v>Dunger, Cathrin</v>
          </cell>
        </row>
        <row r="606">
          <cell r="C606" t="str">
            <v>Dupuis, Christer</v>
          </cell>
        </row>
        <row r="607">
          <cell r="C607" t="str">
            <v>Duru, Kenneth</v>
          </cell>
        </row>
        <row r="608">
          <cell r="C608" t="str">
            <v>Dveer Dinur, Irit</v>
          </cell>
        </row>
        <row r="609">
          <cell r="C609" t="str">
            <v>Dyne Wernberg, Karin</v>
          </cell>
        </row>
        <row r="610">
          <cell r="C610" t="str">
            <v>Dzonsons, Kristaps</v>
          </cell>
        </row>
        <row r="611">
          <cell r="C611" t="str">
            <v>Dzugutov, Michail</v>
          </cell>
        </row>
        <row r="612">
          <cell r="C612" t="str">
            <v>Dödsbo Bergman, Susanne</v>
          </cell>
        </row>
        <row r="613">
          <cell r="C613" t="str">
            <v>Dödsbo Josefsson, Lennart</v>
          </cell>
        </row>
        <row r="614">
          <cell r="C614" t="str">
            <v>Dödsbo Knutas, Ingegerd</v>
          </cell>
        </row>
        <row r="615">
          <cell r="C615" t="str">
            <v>Dödsboarango-Alegria, David</v>
          </cell>
        </row>
        <row r="616">
          <cell r="C616" t="str">
            <v>Ebner, Hannes</v>
          </cell>
        </row>
        <row r="617">
          <cell r="C617" t="str">
            <v>Ebrahimi, Touradj</v>
          </cell>
        </row>
        <row r="618">
          <cell r="C618" t="str">
            <v>Edén, Johan</v>
          </cell>
        </row>
        <row r="619">
          <cell r="C619" t="str">
            <v>Edenius, Mats</v>
          </cell>
        </row>
        <row r="620">
          <cell r="C620" t="str">
            <v>Edin, Fredrik</v>
          </cell>
        </row>
        <row r="621">
          <cell r="C621" t="str">
            <v>Edin, Sara</v>
          </cell>
        </row>
        <row r="622">
          <cell r="C622" t="str">
            <v>Edlund, Carina</v>
          </cell>
        </row>
        <row r="623">
          <cell r="C623" t="str">
            <v>Edlund, Henrik</v>
          </cell>
        </row>
        <row r="624">
          <cell r="C624" t="str">
            <v>Edlund, Henrik</v>
          </cell>
        </row>
        <row r="625">
          <cell r="C625" t="str">
            <v>Edlund, Jens</v>
          </cell>
        </row>
        <row r="626">
          <cell r="C626" t="str">
            <v>Edlund, Åke</v>
          </cell>
        </row>
        <row r="627">
          <cell r="C627" t="str">
            <v>Edman, Anneli</v>
          </cell>
        </row>
        <row r="628">
          <cell r="C628" t="str">
            <v>Edman Stålbrandt, Eva</v>
          </cell>
        </row>
        <row r="629">
          <cell r="C629" t="str">
            <v>Edmondson, Genet</v>
          </cell>
        </row>
        <row r="630">
          <cell r="C630" t="str">
            <v>Edorson, Susanne</v>
          </cell>
        </row>
        <row r="631">
          <cell r="C631" t="str">
            <v>Edsberg, Hans Lennart</v>
          </cell>
        </row>
        <row r="632">
          <cell r="C632" t="str">
            <v>Edstam, Erik</v>
          </cell>
        </row>
        <row r="633">
          <cell r="C633" t="str">
            <v>Edström Frejman, Anders</v>
          </cell>
        </row>
        <row r="634">
          <cell r="C634" t="str">
            <v>Eek, Petter</v>
          </cell>
        </row>
        <row r="635">
          <cell r="C635" t="str">
            <v>Eerola, Tuomas</v>
          </cell>
        </row>
        <row r="636">
          <cell r="C636" t="str">
            <v>Egerstedt, Magnus</v>
          </cell>
        </row>
        <row r="637">
          <cell r="C637" t="str">
            <v>Eide, Isabelle</v>
          </cell>
        </row>
        <row r="638">
          <cell r="C638" t="str">
            <v>Ek, Carl Henrik</v>
          </cell>
        </row>
        <row r="639">
          <cell r="C639" t="str">
            <v>Ek, Niklas</v>
          </cell>
        </row>
        <row r="640">
          <cell r="C640" t="str">
            <v>Ekberg, Joakim</v>
          </cell>
        </row>
        <row r="641">
          <cell r="C641" t="str">
            <v>Ekberg-Eriksson, Birgit</v>
          </cell>
        </row>
        <row r="642">
          <cell r="C642" t="str">
            <v>Ekeberg, Anna</v>
          </cell>
        </row>
        <row r="643">
          <cell r="C643" t="str">
            <v>Ekeberg, Magnus</v>
          </cell>
        </row>
        <row r="644">
          <cell r="C644" t="str">
            <v>Ekeberg, Örjan</v>
          </cell>
        </row>
        <row r="645">
          <cell r="C645" t="str">
            <v>Ekekrantz, Johan</v>
          </cell>
        </row>
        <row r="646">
          <cell r="C646" t="str">
            <v>Ekenberg, Kerstin</v>
          </cell>
        </row>
        <row r="647">
          <cell r="C647" t="str">
            <v>Ekeroth, Christoffer</v>
          </cell>
        </row>
        <row r="648">
          <cell r="C648" t="str">
            <v>Ekestam, Henrik</v>
          </cell>
        </row>
        <row r="649">
          <cell r="C649" t="str">
            <v>Eklund, Daniella</v>
          </cell>
        </row>
        <row r="650">
          <cell r="C650" t="str">
            <v>Eklundh, Jan-Olof</v>
          </cell>
        </row>
        <row r="651">
          <cell r="C651" t="str">
            <v>Eklundh, Johanna</v>
          </cell>
        </row>
        <row r="652">
          <cell r="C652" t="str">
            <v>Eklöf Ljunggren, Emma</v>
          </cell>
        </row>
        <row r="653">
          <cell r="C653" t="str">
            <v>Eklöv, Berit</v>
          </cell>
        </row>
        <row r="654">
          <cell r="C654" t="str">
            <v>Eklöv, Marcus</v>
          </cell>
        </row>
        <row r="655">
          <cell r="C655" t="str">
            <v>Ekman, Inga-Lill</v>
          </cell>
        </row>
        <row r="656">
          <cell r="C656" t="str">
            <v>Ekman, Joakim</v>
          </cell>
        </row>
        <row r="657">
          <cell r="C657" t="str">
            <v>Ekman, Katja</v>
          </cell>
        </row>
        <row r="658">
          <cell r="C658" t="str">
            <v>Ekström Ho, Diana</v>
          </cell>
        </row>
        <row r="659">
          <cell r="C659" t="str">
            <v>Ekvall, Staffan</v>
          </cell>
        </row>
        <row r="660">
          <cell r="C660" t="str">
            <v>El Manira, Abdel</v>
          </cell>
        </row>
        <row r="661">
          <cell r="C661" t="str">
            <v>El Shobaki, Said</v>
          </cell>
        </row>
        <row r="662">
          <cell r="C662" t="str">
            <v>Elahi, Bibi Maryam</v>
          </cell>
        </row>
        <row r="663">
          <cell r="C663" t="str">
            <v>Elango, Sriram</v>
          </cell>
        </row>
        <row r="664">
          <cell r="C664" t="str">
            <v>Elblaus, Ludvig</v>
          </cell>
        </row>
        <row r="665">
          <cell r="C665" t="str">
            <v>Eldén, Lars</v>
          </cell>
        </row>
        <row r="666">
          <cell r="C666" t="str">
            <v>Eldestrand, Peter</v>
          </cell>
        </row>
        <row r="667">
          <cell r="C667" t="str">
            <v>Eldfjell, Yrin</v>
          </cell>
        </row>
        <row r="668">
          <cell r="C668" t="str">
            <v>Eldh, Ida</v>
          </cell>
        </row>
        <row r="669">
          <cell r="C669" t="str">
            <v>Elenius, Daniel</v>
          </cell>
        </row>
        <row r="670">
          <cell r="C670" t="str">
            <v>Elenius, Kjell O E</v>
          </cell>
        </row>
        <row r="671">
          <cell r="C671" t="str">
            <v>Elenius, Måns</v>
          </cell>
        </row>
        <row r="672">
          <cell r="C672" t="str">
            <v>Elevant, Katarina</v>
          </cell>
        </row>
        <row r="673">
          <cell r="C673" t="str">
            <v>Elffers, Jan Adriaan</v>
          </cell>
        </row>
        <row r="674">
          <cell r="C674" t="str">
            <v>Elgh, Johannes</v>
          </cell>
        </row>
        <row r="675">
          <cell r="C675" t="str">
            <v>Elias, Isaac</v>
          </cell>
        </row>
        <row r="676">
          <cell r="C676" t="str">
            <v>Elmroth, Erik</v>
          </cell>
        </row>
        <row r="677">
          <cell r="C677" t="str">
            <v>Elovsson, Anders</v>
          </cell>
        </row>
        <row r="678">
          <cell r="C678" t="str">
            <v>Elvbo, Elisabeth</v>
          </cell>
        </row>
        <row r="679">
          <cell r="C679" t="str">
            <v>Elverljung, Roland</v>
          </cell>
        </row>
        <row r="680">
          <cell r="C680" t="str">
            <v>Emanuelsson, Kristoffer</v>
          </cell>
        </row>
        <row r="681">
          <cell r="C681" t="str">
            <v>Emanuelsson, Viviann</v>
          </cell>
        </row>
        <row r="682">
          <cell r="C682" t="str">
            <v>Emell, Anders</v>
          </cell>
        </row>
        <row r="683">
          <cell r="C683" t="str">
            <v>Emmer Granqvist, Håkan</v>
          </cell>
        </row>
        <row r="684">
          <cell r="C684" t="str">
            <v>Emmer Granqvist, Linus</v>
          </cell>
        </row>
        <row r="685">
          <cell r="C685" t="str">
            <v>Enarsson, Josephine</v>
          </cell>
        </row>
        <row r="686">
          <cell r="C686" t="str">
            <v>Enbom, Leif</v>
          </cell>
        </row>
        <row r="687">
          <cell r="C687" t="str">
            <v>Enbom Siwers, Anne-Maj</v>
          </cell>
        </row>
        <row r="688">
          <cell r="C688" t="str">
            <v>Ene, Stefan</v>
          </cell>
        </row>
        <row r="689">
          <cell r="C689" t="str">
            <v>Eneris, Ebba</v>
          </cell>
        </row>
        <row r="690">
          <cell r="C690" t="str">
            <v>Enflo, Laura</v>
          </cell>
        </row>
        <row r="691">
          <cell r="C691" t="str">
            <v>Engberg, Per</v>
          </cell>
        </row>
        <row r="692">
          <cell r="C692" t="str">
            <v>Engblom, Stefan</v>
          </cell>
        </row>
        <row r="693">
          <cell r="C693" t="str">
            <v>Engelbert, Cecilia</v>
          </cell>
        </row>
        <row r="694">
          <cell r="C694" t="str">
            <v>Engelbrektsson, Christopher</v>
          </cell>
        </row>
        <row r="695">
          <cell r="C695" t="str">
            <v>Engquist, Björn</v>
          </cell>
        </row>
        <row r="696">
          <cell r="C696" t="str">
            <v>Engström, Arvid</v>
          </cell>
        </row>
        <row r="697">
          <cell r="C697" t="str">
            <v>Engström, E Gunnar</v>
          </cell>
        </row>
        <row r="698">
          <cell r="C698" t="str">
            <v>Engvall, Inger</v>
          </cell>
        </row>
        <row r="699">
          <cell r="C699" t="str">
            <v>Engwall, Olov</v>
          </cell>
        </row>
        <row r="700">
          <cell r="C700" t="str">
            <v>Enlund, Nils</v>
          </cell>
        </row>
        <row r="701">
          <cell r="C701" t="str">
            <v>Enlund, Teo</v>
          </cell>
        </row>
        <row r="702">
          <cell r="C702" t="str">
            <v>Enoksson, Fredrik</v>
          </cell>
        </row>
        <row r="703">
          <cell r="C703" t="str">
            <v>Enroth Hansson, Linus</v>
          </cell>
        </row>
        <row r="704">
          <cell r="C704" t="str">
            <v>Enroth, Stefan</v>
          </cell>
        </row>
        <row r="705">
          <cell r="C705" t="str">
            <v>Enström, Emma</v>
          </cell>
        </row>
        <row r="706">
          <cell r="C706" t="str">
            <v>Eppler, Jochen</v>
          </cell>
        </row>
        <row r="707">
          <cell r="C707" t="str">
            <v>Ergenekon, Emre Berge</v>
          </cell>
        </row>
        <row r="708">
          <cell r="C708" t="str">
            <v>Erholt, Anton</v>
          </cell>
        </row>
        <row r="709">
          <cell r="C709" t="str">
            <v>Ericsdotter, Christine</v>
          </cell>
        </row>
        <row r="710">
          <cell r="C710" t="str">
            <v>Ericson, Finn</v>
          </cell>
        </row>
        <row r="711">
          <cell r="C711" t="str">
            <v>Ericson, Lennart</v>
          </cell>
        </row>
        <row r="712">
          <cell r="C712" t="str">
            <v>Ericson, Linda</v>
          </cell>
        </row>
        <row r="713">
          <cell r="C713" t="str">
            <v>Ericsson, Isa</v>
          </cell>
        </row>
        <row r="714">
          <cell r="C714" t="str">
            <v>Ericsson, Johan</v>
          </cell>
        </row>
        <row r="715">
          <cell r="C715" t="str">
            <v>Ericsson, Niclas</v>
          </cell>
        </row>
        <row r="716">
          <cell r="C716" t="str">
            <v>Ericsson, Thomas</v>
          </cell>
        </row>
        <row r="717">
          <cell r="C717" t="str">
            <v>Ericsson, Vanja</v>
          </cell>
        </row>
        <row r="718">
          <cell r="C718" t="str">
            <v>Eriksén, Sara</v>
          </cell>
        </row>
        <row r="719">
          <cell r="C719" t="str">
            <v>Eriksson, Anders</v>
          </cell>
        </row>
        <row r="720">
          <cell r="C720" t="str">
            <v>Eriksson, Andreas</v>
          </cell>
        </row>
        <row r="721">
          <cell r="C721" t="str">
            <v>Eriksson, Carl</v>
          </cell>
        </row>
        <row r="722">
          <cell r="C722" t="str">
            <v>Eriksson, Elina</v>
          </cell>
        </row>
        <row r="723">
          <cell r="C723" t="str">
            <v>Eriksson, Gerd</v>
          </cell>
        </row>
        <row r="724">
          <cell r="C724" t="str">
            <v>Eriksson, Gunnar</v>
          </cell>
        </row>
        <row r="725">
          <cell r="C725" t="str">
            <v>Eriksson, Henrik</v>
          </cell>
        </row>
        <row r="726">
          <cell r="C726" t="str">
            <v>Eriksson, Håkan</v>
          </cell>
        </row>
        <row r="727">
          <cell r="C727" t="str">
            <v>Eriksson, Johan</v>
          </cell>
        </row>
        <row r="728">
          <cell r="C728" t="str">
            <v>Eriksson, Johan</v>
          </cell>
        </row>
        <row r="729">
          <cell r="C729" t="str">
            <v>Eriksson, Johanna</v>
          </cell>
        </row>
        <row r="730">
          <cell r="C730" t="str">
            <v>Eriksson, Johnny</v>
          </cell>
        </row>
        <row r="731">
          <cell r="C731" t="str">
            <v>Eriksson, Jonas</v>
          </cell>
        </row>
        <row r="732">
          <cell r="C732" t="str">
            <v>Eriksson, Jonna</v>
          </cell>
        </row>
        <row r="733">
          <cell r="C733" t="str">
            <v>Eriksson, Kenneth</v>
          </cell>
        </row>
        <row r="734">
          <cell r="C734" t="str">
            <v>Eriksson, Lars-Erik</v>
          </cell>
        </row>
        <row r="735">
          <cell r="C735" t="str">
            <v>Eriksson, Linda</v>
          </cell>
        </row>
        <row r="736">
          <cell r="C736" t="str">
            <v>Eriksson, Linus</v>
          </cell>
        </row>
        <row r="737">
          <cell r="C737" t="str">
            <v>Eriksson, Malin</v>
          </cell>
        </row>
        <row r="738">
          <cell r="C738" t="str">
            <v>Eriksson, Mikael</v>
          </cell>
        </row>
        <row r="739">
          <cell r="C739" t="str">
            <v>Eriksson, Mona</v>
          </cell>
        </row>
        <row r="740">
          <cell r="C740" t="str">
            <v>Eriksson, Per</v>
          </cell>
        </row>
        <row r="741">
          <cell r="C741" t="str">
            <v>Eriksson, Petter</v>
          </cell>
        </row>
        <row r="742">
          <cell r="C742" t="str">
            <v>Eriksson, S Åke</v>
          </cell>
        </row>
        <row r="743">
          <cell r="C743" t="str">
            <v>Eriksson, Sara</v>
          </cell>
        </row>
        <row r="744">
          <cell r="C744" t="str">
            <v>Eriksson, Solveig</v>
          </cell>
        </row>
        <row r="745">
          <cell r="C745" t="str">
            <v>Eriksson, Thomas</v>
          </cell>
        </row>
        <row r="746">
          <cell r="C746" t="str">
            <v>Eriksson, Vartine</v>
          </cell>
        </row>
        <row r="747">
          <cell r="C747" t="str">
            <v>Erixon, Mats</v>
          </cell>
        </row>
        <row r="748">
          <cell r="C748" t="str">
            <v>Erkut, Cumhur</v>
          </cell>
        </row>
        <row r="749">
          <cell r="C749" t="str">
            <v>Erlandsson, Bo</v>
          </cell>
        </row>
        <row r="750">
          <cell r="C750" t="str">
            <v>Erlandsson, Filip</v>
          </cell>
        </row>
        <row r="751">
          <cell r="C751" t="str">
            <v>Erlandsson, Thomas</v>
          </cell>
        </row>
        <row r="752">
          <cell r="C752" t="str">
            <v>Erneholm, Carl-Oscar</v>
          </cell>
        </row>
        <row r="753">
          <cell r="C753" t="str">
            <v>Eurenius Hallgren, Albin</v>
          </cell>
        </row>
        <row r="754">
          <cell r="C754" t="str">
            <v>Evaldsson, Anna</v>
          </cell>
        </row>
        <row r="755">
          <cell r="C755" t="str">
            <v>Evans, Kristina</v>
          </cell>
        </row>
        <row r="756">
          <cell r="C756" t="str">
            <v>Ewertsson, Lena</v>
          </cell>
        </row>
        <row r="757">
          <cell r="C757" t="str">
            <v>Eyton, Britt-Marie</v>
          </cell>
        </row>
        <row r="758">
          <cell r="C758" t="str">
            <v>Fabiani, Marco</v>
          </cell>
        </row>
        <row r="759">
          <cell r="C759" t="str">
            <v>Facht, Ulrika</v>
          </cell>
        </row>
        <row r="760">
          <cell r="C760" t="str">
            <v>Fadhil, Margaretha</v>
          </cell>
        </row>
        <row r="761">
          <cell r="C761" t="str">
            <v>Fagius, Jan</v>
          </cell>
        </row>
        <row r="762">
          <cell r="C762" t="str">
            <v>Fahd, Hannah</v>
          </cell>
        </row>
        <row r="763">
          <cell r="C763" t="str">
            <v>Fahlén, Erik</v>
          </cell>
        </row>
        <row r="764">
          <cell r="C764" t="str">
            <v>Falck, Bobby</v>
          </cell>
        </row>
        <row r="765">
          <cell r="C765" t="str">
            <v>Falgard, Mikael</v>
          </cell>
        </row>
        <row r="766">
          <cell r="C766" t="str">
            <v>Falkenberg Hansen, Kjetil</v>
          </cell>
        </row>
        <row r="767">
          <cell r="C767" t="str">
            <v>Falkman, Patrik</v>
          </cell>
        </row>
        <row r="768">
          <cell r="C768" t="str">
            <v>Favre, Jean Michel</v>
          </cell>
        </row>
        <row r="769">
          <cell r="C769" t="str">
            <v>Fazelzadeh Hashemi, Pärham</v>
          </cell>
        </row>
        <row r="770">
          <cell r="C770" t="str">
            <v>Feenberg, Andrew</v>
          </cell>
        </row>
        <row r="771">
          <cell r="C771" t="str">
            <v>Feierbach, Therese</v>
          </cell>
        </row>
        <row r="772">
          <cell r="C772" t="str">
            <v>Feiner, Steven Keith</v>
          </cell>
        </row>
        <row r="773">
          <cell r="C773" t="str">
            <v>Feldman, Jonathan</v>
          </cell>
        </row>
        <row r="774">
          <cell r="C774" t="str">
            <v>Feldt, Tommy</v>
          </cell>
        </row>
        <row r="775">
          <cell r="C775" t="str">
            <v>Feliu Torres, Neus</v>
          </cell>
        </row>
        <row r="776">
          <cell r="C776" t="str">
            <v>Fellstenius, Trille</v>
          </cell>
        </row>
        <row r="777">
          <cell r="C777" t="str">
            <v>Fernaeus, Ylva</v>
          </cell>
        </row>
        <row r="778">
          <cell r="C778" t="str">
            <v>Fernandez, Alexis</v>
          </cell>
        </row>
        <row r="779">
          <cell r="C779" t="str">
            <v>Fernandez Navarro, José</v>
          </cell>
        </row>
        <row r="780">
          <cell r="C780" t="str">
            <v>Festor, Olivier</v>
          </cell>
        </row>
        <row r="781">
          <cell r="C781" t="str">
            <v>Fiebig, Florian</v>
          </cell>
        </row>
        <row r="782">
          <cell r="C782" t="str">
            <v>Figueiredo De Rezende, Susanna</v>
          </cell>
        </row>
        <row r="783">
          <cell r="C783" t="str">
            <v>Figuerola, Quim Giron</v>
          </cell>
        </row>
        <row r="784">
          <cell r="C784" t="str">
            <v>Filipovic, Amir</v>
          </cell>
        </row>
        <row r="785">
          <cell r="C785" t="str">
            <v>Finnerman, Charlotta</v>
          </cell>
        </row>
        <row r="786">
          <cell r="C786" t="str">
            <v>Fiorini, Paolo</v>
          </cell>
        </row>
        <row r="787">
          <cell r="C787" t="str">
            <v>Fischer, Hans</v>
          </cell>
        </row>
        <row r="788">
          <cell r="C788" t="str">
            <v>Fischer, Otto</v>
          </cell>
        </row>
        <row r="789">
          <cell r="C789" t="str">
            <v>Fitger, Martin</v>
          </cell>
        </row>
        <row r="790">
          <cell r="C790" t="str">
            <v>Fjeld, Morten</v>
          </cell>
        </row>
        <row r="791">
          <cell r="C791" t="str">
            <v>Flitig, Lina</v>
          </cell>
        </row>
        <row r="792">
          <cell r="C792" t="str">
            <v>Florack, Ludovicus</v>
          </cell>
        </row>
        <row r="793">
          <cell r="C793" t="str">
            <v>Florell, Jakob</v>
          </cell>
        </row>
        <row r="794">
          <cell r="C794" t="str">
            <v>Florman Lindeberg, Charles</v>
          </cell>
        </row>
        <row r="795">
          <cell r="C795" t="str">
            <v>Fogelström, Johan</v>
          </cell>
        </row>
        <row r="796">
          <cell r="C796" t="str">
            <v>Foldiak, Peter</v>
          </cell>
        </row>
        <row r="797">
          <cell r="C797" t="str">
            <v>Foley, Simon</v>
          </cell>
        </row>
        <row r="798">
          <cell r="C798" t="str">
            <v>Folke, Mattias</v>
          </cell>
        </row>
        <row r="799">
          <cell r="C799" t="str">
            <v>Folkesson, John</v>
          </cell>
        </row>
        <row r="800">
          <cell r="C800" t="str">
            <v>Fontaine, Bertrand Jean</v>
          </cell>
        </row>
        <row r="801">
          <cell r="C801" t="str">
            <v>Forbrig, Peter</v>
          </cell>
        </row>
        <row r="802">
          <cell r="C802" t="str">
            <v>Forchheimer, Susanne</v>
          </cell>
        </row>
        <row r="803">
          <cell r="C803" t="str">
            <v>Formo, Joakim</v>
          </cell>
        </row>
        <row r="804">
          <cell r="C804" t="str">
            <v>Forne, Malin</v>
          </cell>
        </row>
        <row r="805">
          <cell r="C805" t="str">
            <v>Fornäs, Johan</v>
          </cell>
        </row>
        <row r="806">
          <cell r="C806" t="str">
            <v>Foroutan, Pedram</v>
          </cell>
        </row>
        <row r="807">
          <cell r="C807" t="str">
            <v>Fors, Samir</v>
          </cell>
        </row>
        <row r="808">
          <cell r="C808" t="str">
            <v>Forsberg, Björn</v>
          </cell>
        </row>
        <row r="809">
          <cell r="C809" t="str">
            <v>Forsberg, Erik</v>
          </cell>
        </row>
        <row r="810">
          <cell r="C810" t="str">
            <v>Forsberg, Lars</v>
          </cell>
        </row>
        <row r="811">
          <cell r="C811" t="str">
            <v>Forslund, Henrik</v>
          </cell>
        </row>
        <row r="812">
          <cell r="C812" t="str">
            <v>Forsman, Gustaf</v>
          </cell>
        </row>
        <row r="813">
          <cell r="C813" t="str">
            <v>Forsman, Michael</v>
          </cell>
        </row>
        <row r="814">
          <cell r="C814" t="str">
            <v>Forssell, Simon</v>
          </cell>
        </row>
        <row r="815">
          <cell r="C815" t="str">
            <v>Forsslund, Jonas</v>
          </cell>
        </row>
        <row r="816">
          <cell r="C816" t="str">
            <v>Forstorp, Per-Anders</v>
          </cell>
        </row>
        <row r="817">
          <cell r="C817" t="str">
            <v>Foster, Erich Leigh</v>
          </cell>
        </row>
        <row r="818">
          <cell r="C818" t="str">
            <v>Fotinos, Joannis-Magnus</v>
          </cell>
        </row>
        <row r="819">
          <cell r="C819" t="str">
            <v>Fouquier D'Hérouël, Aymeric</v>
          </cell>
        </row>
        <row r="820">
          <cell r="C820" t="str">
            <v>Fourcaud-Trocme, Nicolas</v>
          </cell>
        </row>
        <row r="821">
          <cell r="C821" t="str">
            <v>Franco, Horatio</v>
          </cell>
        </row>
        <row r="822">
          <cell r="C822" t="str">
            <v>Frank, Simon</v>
          </cell>
        </row>
        <row r="823">
          <cell r="C823" t="str">
            <v>Franovic, Tin</v>
          </cell>
        </row>
        <row r="824">
          <cell r="C824" t="str">
            <v>Fransén, Erik</v>
          </cell>
        </row>
        <row r="825">
          <cell r="C825" t="str">
            <v>Fransson, Jonathan</v>
          </cell>
        </row>
        <row r="826">
          <cell r="C826" t="str">
            <v>Fredberg, Emilie</v>
          </cell>
        </row>
        <row r="827">
          <cell r="C827" t="str">
            <v>Fredberg, Ida</v>
          </cell>
        </row>
        <row r="828">
          <cell r="C828" t="str">
            <v>Fredin, Mattias</v>
          </cell>
        </row>
        <row r="829">
          <cell r="C829" t="str">
            <v>Fredlund, Mats</v>
          </cell>
        </row>
        <row r="830">
          <cell r="C830" t="str">
            <v>Fredriksson, Johan</v>
          </cell>
        </row>
        <row r="831">
          <cell r="C831" t="str">
            <v>Fredriksson, Ylva</v>
          </cell>
        </row>
        <row r="832">
          <cell r="C832" t="str">
            <v>Fregert Tolgraven, Joen</v>
          </cell>
        </row>
        <row r="833">
          <cell r="C833" t="str">
            <v>Freider, Elias</v>
          </cell>
        </row>
        <row r="834">
          <cell r="C834" t="str">
            <v>Freilich, Jonatan</v>
          </cell>
        </row>
        <row r="835">
          <cell r="C835" t="str">
            <v>Frejhagen, Birgitta</v>
          </cell>
        </row>
        <row r="836">
          <cell r="C836" t="str">
            <v>Frenckner, Kerstin</v>
          </cell>
        </row>
        <row r="837">
          <cell r="C837" t="str">
            <v>Friberg, Anders</v>
          </cell>
        </row>
        <row r="838">
          <cell r="C838" t="str">
            <v>Friberg Fischer, Jonathan</v>
          </cell>
        </row>
        <row r="839">
          <cell r="C839" t="str">
            <v>Friberg, Håkan</v>
          </cell>
        </row>
        <row r="840">
          <cell r="C840" t="str">
            <v>Friberg, Oscar</v>
          </cell>
        </row>
        <row r="841">
          <cell r="C841" t="str">
            <v>Frick, Douglas</v>
          </cell>
        </row>
        <row r="842">
          <cell r="C842" t="str">
            <v>Frick, Emily</v>
          </cell>
        </row>
        <row r="843">
          <cell r="C843" t="str">
            <v>Frick, Inge</v>
          </cell>
        </row>
        <row r="844">
          <cell r="C844" t="str">
            <v>Frid, Axel</v>
          </cell>
        </row>
        <row r="845">
          <cell r="C845" t="str">
            <v>Frid, Emma</v>
          </cell>
        </row>
        <row r="846">
          <cell r="C846" t="str">
            <v>Frid, Johanna</v>
          </cell>
        </row>
        <row r="847">
          <cell r="C847" t="str">
            <v>Frid, Viktoria</v>
          </cell>
        </row>
        <row r="848">
          <cell r="C848" t="str">
            <v>Fridh, Gustav</v>
          </cell>
        </row>
        <row r="849">
          <cell r="C849" t="str">
            <v>Frintrop, Simone</v>
          </cell>
        </row>
        <row r="850">
          <cell r="C850" t="str">
            <v>Fritz, Claudia Nicole</v>
          </cell>
        </row>
        <row r="851">
          <cell r="C851" t="str">
            <v>Frock, Beatrice</v>
          </cell>
        </row>
        <row r="852">
          <cell r="C852" t="str">
            <v>Froelich, Kristina</v>
          </cell>
        </row>
        <row r="853">
          <cell r="C853" t="str">
            <v>Frost, Martin</v>
          </cell>
        </row>
        <row r="854">
          <cell r="C854" t="str">
            <v>Frost, Per</v>
          </cell>
        </row>
        <row r="855">
          <cell r="C855" t="str">
            <v>Frykevall, Eva Marianne</v>
          </cell>
        </row>
        <row r="856">
          <cell r="C856" t="str">
            <v>Frykholm, Oscar</v>
          </cell>
        </row>
        <row r="857">
          <cell r="C857" t="str">
            <v>Frånberg, Mattias</v>
          </cell>
        </row>
        <row r="858">
          <cell r="C858" t="str">
            <v>Fröde, Sylvia</v>
          </cell>
        </row>
        <row r="859">
          <cell r="C859" t="str">
            <v>Fuks, Leonardo</v>
          </cell>
        </row>
        <row r="860">
          <cell r="C860" t="str">
            <v>Furhammar, Leif</v>
          </cell>
        </row>
        <row r="861">
          <cell r="C861" t="str">
            <v>Fusi, Stefano</v>
          </cell>
        </row>
        <row r="862">
          <cell r="C862" t="str">
            <v>Führer, Claus</v>
          </cell>
        </row>
        <row r="863">
          <cell r="C863" t="str">
            <v>Fürst, Kristoffer</v>
          </cell>
        </row>
        <row r="864">
          <cell r="C864" t="str">
            <v>Fyrvald, Niklas</v>
          </cell>
        </row>
        <row r="865">
          <cell r="C865" t="str">
            <v>Fält, Martin</v>
          </cell>
        </row>
        <row r="866">
          <cell r="C866" t="str">
            <v>Gabrielsson, Sara</v>
          </cell>
        </row>
        <row r="867">
          <cell r="C867" t="str">
            <v>Gabrielsson, Staffan</v>
          </cell>
        </row>
        <row r="868">
          <cell r="C868" t="str">
            <v>Gadefelt, Margareta</v>
          </cell>
        </row>
        <row r="869">
          <cell r="C869" t="str">
            <v>Galehr, Gabriele</v>
          </cell>
        </row>
        <row r="870">
          <cell r="C870" t="str">
            <v>Gálvez Del Postigo Fernández, Carlos</v>
          </cell>
        </row>
        <row r="871">
          <cell r="C871" t="str">
            <v>Galvez Lopez, Dorian</v>
          </cell>
        </row>
        <row r="872">
          <cell r="C872" t="str">
            <v>Gálvez López, Dorian Mariano</v>
          </cell>
        </row>
        <row r="873">
          <cell r="C873" t="str">
            <v>Gannert, Eva</v>
          </cell>
        </row>
        <row r="874">
          <cell r="C874" t="str">
            <v>Gardefjord, Adam</v>
          </cell>
        </row>
        <row r="875">
          <cell r="C875" t="str">
            <v>Garneij, Rolf</v>
          </cell>
        </row>
        <row r="876">
          <cell r="C876" t="str">
            <v>Garnert, Jan</v>
          </cell>
        </row>
        <row r="877">
          <cell r="C877" t="str">
            <v>Gasevic, Dragan</v>
          </cell>
        </row>
        <row r="878">
          <cell r="C878" t="str">
            <v>Gaspar, Evy</v>
          </cell>
        </row>
        <row r="879">
          <cell r="C879" t="str">
            <v>Gaude, Linn</v>
          </cell>
        </row>
        <row r="880">
          <cell r="C880" t="str">
            <v>Gaunitz, Andreas</v>
          </cell>
        </row>
        <row r="881">
          <cell r="C881" t="str">
            <v>Gay, Manuel</v>
          </cell>
        </row>
        <row r="882">
          <cell r="C882" t="str">
            <v>Gaye, Lalya</v>
          </cell>
        </row>
        <row r="883">
          <cell r="C883" t="str">
            <v>Gedda, Gunilla</v>
          </cell>
        </row>
        <row r="884">
          <cell r="C884" t="str">
            <v>Gedin, Emanuel</v>
          </cell>
        </row>
        <row r="885">
          <cell r="C885" t="str">
            <v>Gelbart, Barbara</v>
          </cell>
        </row>
        <row r="886">
          <cell r="C886" t="str">
            <v>Gemvik, Nina</v>
          </cell>
        </row>
        <row r="887">
          <cell r="C887" t="str">
            <v>Georgiev, Valentin</v>
          </cell>
        </row>
        <row r="888">
          <cell r="C888" t="str">
            <v>Gerdin, Mikael</v>
          </cell>
        </row>
        <row r="889">
          <cell r="C889" t="str">
            <v>Geretschläger, Johann</v>
          </cell>
        </row>
        <row r="890">
          <cell r="C890" t="str">
            <v>Gerland, Ulrich</v>
          </cell>
        </row>
        <row r="891">
          <cell r="C891" t="str">
            <v>Gerónimo, David</v>
          </cell>
        </row>
        <row r="892">
          <cell r="C892" t="str">
            <v>Géronimo, David</v>
          </cell>
        </row>
        <row r="893">
          <cell r="C893" t="str">
            <v>Gewaltig, Marc-Oliver</v>
          </cell>
        </row>
        <row r="894">
          <cell r="C894" t="str">
            <v>Ghadirzadeh, Ali</v>
          </cell>
        </row>
        <row r="895">
          <cell r="C895" t="str">
            <v>Ghatan, Fredric</v>
          </cell>
        </row>
        <row r="896">
          <cell r="C896" t="str">
            <v>Gholami, Ali</v>
          </cell>
        </row>
        <row r="897">
          <cell r="C897" t="str">
            <v>Ghose, Sheila</v>
          </cell>
        </row>
        <row r="898">
          <cell r="C898" t="str">
            <v>Gibson, Malcolm</v>
          </cell>
        </row>
        <row r="899">
          <cell r="C899" t="str">
            <v>Gidon, Albert</v>
          </cell>
        </row>
        <row r="900">
          <cell r="C900" t="str">
            <v>Giertz, Leo</v>
          </cell>
        </row>
        <row r="901">
          <cell r="C901" t="str">
            <v>Giles, Michael Bryce</v>
          </cell>
        </row>
        <row r="902">
          <cell r="C902" t="str">
            <v>Gill, Brian Patrick</v>
          </cell>
        </row>
        <row r="903">
          <cell r="C903" t="str">
            <v>Gill, Tom</v>
          </cell>
        </row>
        <row r="904">
          <cell r="C904" t="str">
            <v>Gillblad, Carl</v>
          </cell>
        </row>
        <row r="905">
          <cell r="C905" t="str">
            <v>Gillblad, Daniel</v>
          </cell>
        </row>
        <row r="906">
          <cell r="C906" t="str">
            <v>Gille, Peter</v>
          </cell>
        </row>
        <row r="907">
          <cell r="C907" t="str">
            <v>Gillin, Kristina</v>
          </cell>
        </row>
        <row r="908">
          <cell r="C908" t="str">
            <v>Gimåker, Staffan</v>
          </cell>
        </row>
        <row r="909">
          <cell r="C909" t="str">
            <v>Giordano, Bruno Lucio</v>
          </cell>
        </row>
        <row r="910">
          <cell r="C910" t="str">
            <v>Gittermann Gomez, Marcelo</v>
          </cell>
        </row>
        <row r="911">
          <cell r="C911" t="str">
            <v>Glassey, Richard James</v>
          </cell>
        </row>
        <row r="912">
          <cell r="C912" t="str">
            <v>Glimberg, John</v>
          </cell>
        </row>
        <row r="913">
          <cell r="C913" t="str">
            <v>Glimming, Johan</v>
          </cell>
        </row>
        <row r="914">
          <cell r="C914" t="str">
            <v>Godöy, Rolf Inge</v>
          </cell>
        </row>
        <row r="915">
          <cell r="C915" t="str">
            <v>Goldberg, Moshe</v>
          </cell>
        </row>
        <row r="916">
          <cell r="C916" t="str">
            <v>Goldmann, P Mikael</v>
          </cell>
        </row>
        <row r="917">
          <cell r="C917" t="str">
            <v>Gomez Fetisova, Anna</v>
          </cell>
        </row>
        <row r="918">
          <cell r="C918" t="str">
            <v>Gong, Jing</v>
          </cell>
        </row>
        <row r="919">
          <cell r="C919" t="str">
            <v>Gong, Wenxiang</v>
          </cell>
        </row>
        <row r="920">
          <cell r="C920" t="str">
            <v>Gonzalez De Leon, Rafael</v>
          </cell>
        </row>
        <row r="921">
          <cell r="C921" t="str">
            <v>Goodman, Jonathan</v>
          </cell>
        </row>
        <row r="922">
          <cell r="C922" t="str">
            <v>Gooran, Sasan</v>
          </cell>
        </row>
        <row r="923">
          <cell r="C923" t="str">
            <v>Gopal Ananthakrishnan, Mr</v>
          </cell>
        </row>
        <row r="924">
          <cell r="C924" t="str">
            <v>Gorokhova, Kateryna</v>
          </cell>
        </row>
        <row r="925">
          <cell r="C925" t="str">
            <v>Graben, Don Michael</v>
          </cell>
        </row>
        <row r="926">
          <cell r="C926" t="str">
            <v>Gradin, Henrik</v>
          </cell>
        </row>
        <row r="927">
          <cell r="C927" t="str">
            <v>Graham, Peter</v>
          </cell>
        </row>
        <row r="928">
          <cell r="C928" t="str">
            <v>Gran, Ola</v>
          </cell>
        </row>
        <row r="929">
          <cell r="C929" t="str">
            <v>Granberg, Maj</v>
          </cell>
        </row>
        <row r="930">
          <cell r="C930" t="str">
            <v>Grandin Ahrling, Mimmi</v>
          </cell>
        </row>
        <row r="931">
          <cell r="C931" t="str">
            <v>Granholm, Kris</v>
          </cell>
        </row>
        <row r="932">
          <cell r="C932" t="str">
            <v>Granlund, Torbjörn</v>
          </cell>
        </row>
        <row r="933">
          <cell r="C933" t="str">
            <v>Granqvist, Svante</v>
          </cell>
        </row>
        <row r="934">
          <cell r="C934" t="str">
            <v>Granström, Björn Axel Arvid</v>
          </cell>
        </row>
        <row r="935">
          <cell r="C935" t="str">
            <v>Granström, Irene</v>
          </cell>
        </row>
        <row r="936">
          <cell r="C936" t="str">
            <v>Gratal Martinez, Javier</v>
          </cell>
        </row>
        <row r="937">
          <cell r="C937" t="str">
            <v>Green, Philip Duncan</v>
          </cell>
        </row>
        <row r="938">
          <cell r="C938" t="str">
            <v>Gregori Pla, Clara</v>
          </cell>
        </row>
        <row r="939">
          <cell r="C939" t="str">
            <v>Greitz, Barbro</v>
          </cell>
        </row>
        <row r="940">
          <cell r="C940" t="str">
            <v>Gren, Anders</v>
          </cell>
        </row>
        <row r="941">
          <cell r="C941" t="str">
            <v>Gren, Diana</v>
          </cell>
        </row>
        <row r="942">
          <cell r="C942" t="str">
            <v>Grennberg, Johan</v>
          </cell>
        </row>
        <row r="943">
          <cell r="C943" t="str">
            <v>Grensjö, Anton</v>
          </cell>
        </row>
        <row r="944">
          <cell r="C944" t="str">
            <v>Greschbach, Benjamin</v>
          </cell>
        </row>
        <row r="945">
          <cell r="C945" t="str">
            <v>Gridberg, Lena</v>
          </cell>
        </row>
        <row r="946">
          <cell r="C946" t="str">
            <v>Grimfelt, Jonas</v>
          </cell>
        </row>
        <row r="947">
          <cell r="C947" t="str">
            <v>Groth, Kristina</v>
          </cell>
        </row>
        <row r="948">
          <cell r="C948" t="str">
            <v>Gruhn, Silvia</v>
          </cell>
        </row>
        <row r="949">
          <cell r="C949" t="str">
            <v>Gräsman, André</v>
          </cell>
        </row>
        <row r="950">
          <cell r="C950" t="str">
            <v>Grönberg, Fredrik</v>
          </cell>
        </row>
        <row r="951">
          <cell r="C951" t="str">
            <v>Guan, Shije</v>
          </cell>
        </row>
        <row r="952">
          <cell r="C952" t="str">
            <v>Guanciale, Roberto</v>
          </cell>
        </row>
        <row r="953">
          <cell r="C953" t="str">
            <v>Gudjonsdottir, Rosa</v>
          </cell>
        </row>
        <row r="954">
          <cell r="C954" t="str">
            <v>Gudmandsen, Magnus</v>
          </cell>
        </row>
        <row r="955">
          <cell r="C955" t="str">
            <v>Gudmundson, Berit</v>
          </cell>
        </row>
        <row r="956">
          <cell r="C956" t="str">
            <v>Gudmundsson, Nils</v>
          </cell>
        </row>
        <row r="957">
          <cell r="C957" t="str">
            <v>Guelev, Dimitar Panayotov</v>
          </cell>
        </row>
        <row r="958">
          <cell r="C958" t="str">
            <v>Guerrero Corbi, Victor</v>
          </cell>
        </row>
        <row r="959">
          <cell r="C959" t="str">
            <v>Gul, Agha</v>
          </cell>
        </row>
        <row r="960">
          <cell r="C960" t="str">
            <v>Guldbrandsson, Lennart</v>
          </cell>
        </row>
        <row r="961">
          <cell r="C961" t="str">
            <v>Gullberg, Marianne</v>
          </cell>
        </row>
        <row r="962">
          <cell r="C962" t="str">
            <v>Gulliksen, Fanny</v>
          </cell>
        </row>
        <row r="963">
          <cell r="C963" t="str">
            <v>Gulliksen, Jan</v>
          </cell>
        </row>
        <row r="964">
          <cell r="C964" t="str">
            <v>Gullström Hughes, Charlie</v>
          </cell>
        </row>
        <row r="965">
          <cell r="C965" t="str">
            <v>Gullström-Hughes, Rolf</v>
          </cell>
        </row>
        <row r="966">
          <cell r="C966" t="str">
            <v>Gumaelius, Lena</v>
          </cell>
        </row>
        <row r="967">
          <cell r="C967" t="str">
            <v>Gunér, Göran</v>
          </cell>
        </row>
        <row r="968">
          <cell r="C968" t="str">
            <v>Gunnarson Sjöstrand, Joel</v>
          </cell>
        </row>
        <row r="969">
          <cell r="C969" t="str">
            <v>Gunnfors, Kristian</v>
          </cell>
        </row>
        <row r="970">
          <cell r="C970" t="str">
            <v>Gurney, Kevin Nigel</v>
          </cell>
        </row>
        <row r="971">
          <cell r="C971" t="str">
            <v>Gurov, Dilian</v>
          </cell>
        </row>
        <row r="972">
          <cell r="C972" t="str">
            <v>Guruswami, Venkatesan</v>
          </cell>
        </row>
        <row r="973">
          <cell r="C973" t="str">
            <v>Gustafson, Johan</v>
          </cell>
        </row>
        <row r="974">
          <cell r="C974" t="str">
            <v>Gustafson, Kjell</v>
          </cell>
        </row>
        <row r="975">
          <cell r="C975" t="str">
            <v>Gustafsson, Andreas</v>
          </cell>
        </row>
        <row r="976">
          <cell r="C976" t="str">
            <v>Gustafsson, Björn</v>
          </cell>
        </row>
        <row r="977">
          <cell r="C977" t="str">
            <v>Gustafsson, Erik</v>
          </cell>
        </row>
        <row r="978">
          <cell r="C978" t="str">
            <v>Gustafsson, Jan</v>
          </cell>
        </row>
        <row r="979">
          <cell r="C979" t="str">
            <v>Gustafsson, Joakim</v>
          </cell>
        </row>
        <row r="980">
          <cell r="C980" t="str">
            <v>Gustafsson, Kerstin</v>
          </cell>
        </row>
        <row r="981">
          <cell r="C981" t="str">
            <v>Gustafsson, Nicklas</v>
          </cell>
        </row>
        <row r="982">
          <cell r="C982" t="str">
            <v>Gustafsson, Nils-Erik</v>
          </cell>
        </row>
        <row r="983">
          <cell r="C983" t="str">
            <v>Gustafsson, Sven</v>
          </cell>
        </row>
        <row r="984">
          <cell r="C984" t="str">
            <v>Gustafsson, Veronika</v>
          </cell>
        </row>
        <row r="985">
          <cell r="C985" t="str">
            <v>Gustavsson, Carl Johan</v>
          </cell>
        </row>
        <row r="986">
          <cell r="C986" t="str">
            <v>Gustavsson, Henrik</v>
          </cell>
        </row>
        <row r="987">
          <cell r="C987" t="str">
            <v>Gustavsson, Håkan</v>
          </cell>
        </row>
        <row r="988">
          <cell r="C988" t="str">
            <v>Gustavsson, Katarina</v>
          </cell>
        </row>
        <row r="989">
          <cell r="C989" t="str">
            <v>Gustavsson, Lisa</v>
          </cell>
        </row>
        <row r="990">
          <cell r="C990" t="str">
            <v>Gustavsson, Niklas</v>
          </cell>
        </row>
        <row r="991">
          <cell r="C991" t="str">
            <v>Gustavsson, Sara</v>
          </cell>
        </row>
        <row r="992">
          <cell r="C992" t="str">
            <v>Gutierrez Arenas, Omar</v>
          </cell>
        </row>
        <row r="993">
          <cell r="C993" t="str">
            <v>Güler, Püren</v>
          </cell>
        </row>
        <row r="994">
          <cell r="C994" t="str">
            <v>Gyllenpalm, Vanja</v>
          </cell>
        </row>
        <row r="995">
          <cell r="C995" t="str">
            <v>Gärdenäs, Patrik</v>
          </cell>
        </row>
        <row r="996">
          <cell r="C996" t="str">
            <v>Gärdlund, Emma</v>
          </cell>
        </row>
        <row r="997">
          <cell r="C997" t="str">
            <v>Göcmenoglu, Havva</v>
          </cell>
        </row>
        <row r="998">
          <cell r="C998" t="str">
            <v>Göransson, Michelle</v>
          </cell>
        </row>
        <row r="999">
          <cell r="C999" t="str">
            <v>Göransson, Rasmus</v>
          </cell>
        </row>
        <row r="1000">
          <cell r="C1000" t="str">
            <v>Görden, Bengt</v>
          </cell>
        </row>
        <row r="1001">
          <cell r="C1001" t="str">
            <v>Göthner, Fredrik</v>
          </cell>
        </row>
        <row r="1002">
          <cell r="C1002" t="str">
            <v>Götze, Jana</v>
          </cell>
        </row>
        <row r="1003">
          <cell r="C1003" t="str">
            <v>Haapakorpi, Markku Juhani</v>
          </cell>
        </row>
        <row r="1004">
          <cell r="C1004" t="str">
            <v>Habermann, Karin</v>
          </cell>
        </row>
        <row r="1005">
          <cell r="C1005" t="str">
            <v>Habtemikael, Simon</v>
          </cell>
        </row>
        <row r="1006">
          <cell r="C1006" t="str">
            <v>Haeger, Anna</v>
          </cell>
        </row>
        <row r="1007">
          <cell r="C1007" t="str">
            <v>Haessig, Germain</v>
          </cell>
        </row>
        <row r="1008">
          <cell r="C1008" t="str">
            <v>Hagegård, Håkan</v>
          </cell>
        </row>
        <row r="1009">
          <cell r="C1009" t="str">
            <v>Hagelin, Sandhya Elise</v>
          </cell>
        </row>
        <row r="1010">
          <cell r="C1010" t="str">
            <v>Hagerman, Agneta</v>
          </cell>
        </row>
        <row r="1011">
          <cell r="C1011" t="str">
            <v>Hagerman, Viktor</v>
          </cell>
        </row>
        <row r="1012">
          <cell r="C1012" t="str">
            <v>Hagersten, Erik</v>
          </cell>
        </row>
        <row r="1013">
          <cell r="C1013" t="str">
            <v>Hagestål, John</v>
          </cell>
        </row>
        <row r="1014">
          <cell r="C1014" t="str">
            <v>Haghanegi, Azita</v>
          </cell>
        </row>
        <row r="1015">
          <cell r="C1015" t="str">
            <v>Haglund, Björn</v>
          </cell>
        </row>
        <row r="1016">
          <cell r="C1016" t="str">
            <v>Haglund, Lars</v>
          </cell>
        </row>
        <row r="1017">
          <cell r="C1017" t="str">
            <v>Haglund, Yrja</v>
          </cell>
        </row>
        <row r="1018">
          <cell r="C1018" t="str">
            <v>Hagman, Hannes</v>
          </cell>
        </row>
        <row r="1019">
          <cell r="C1019" t="str">
            <v>Hagman, Ronny</v>
          </cell>
        </row>
        <row r="1020">
          <cell r="C1020" t="str">
            <v>Hagnell, Fredrik</v>
          </cell>
        </row>
        <row r="1021">
          <cell r="C1021" t="str">
            <v>Hagsand, Olof</v>
          </cell>
        </row>
        <row r="1022">
          <cell r="C1022" t="str">
            <v>Hagsten, Per</v>
          </cell>
        </row>
        <row r="1023">
          <cell r="C1023" t="str">
            <v>Hagward, Anders</v>
          </cell>
        </row>
        <row r="1024">
          <cell r="C1024" t="str">
            <v>Hahn, Markus</v>
          </cell>
        </row>
        <row r="1025">
          <cell r="C1025" t="str">
            <v>Hajzadeh-Fallah, Milad</v>
          </cell>
        </row>
        <row r="1026">
          <cell r="C1026" t="str">
            <v>Hakim, Kamil</v>
          </cell>
        </row>
        <row r="1027">
          <cell r="C1027" t="str">
            <v>Halfvarson, Frida</v>
          </cell>
        </row>
        <row r="1028">
          <cell r="C1028" t="str">
            <v>Hallam, John</v>
          </cell>
        </row>
        <row r="1029">
          <cell r="C1029" t="str">
            <v>Hallding, Karl</v>
          </cell>
        </row>
        <row r="1030">
          <cell r="C1030" t="str">
            <v>Hallingström, Thore</v>
          </cell>
        </row>
        <row r="1031">
          <cell r="C1031" t="str">
            <v>Hallstrand, Ulrika</v>
          </cell>
        </row>
        <row r="1032">
          <cell r="C1032" t="str">
            <v>Halnes, Geir</v>
          </cell>
        </row>
        <row r="1033">
          <cell r="C1033" t="str">
            <v>Halvarsson, Jimmy</v>
          </cell>
        </row>
        <row r="1034">
          <cell r="C1034" t="str">
            <v>Hamelberg, Ebba</v>
          </cell>
        </row>
        <row r="1035">
          <cell r="C1035" t="str">
            <v>Hammar, Erik</v>
          </cell>
        </row>
        <row r="1036">
          <cell r="C1036" t="str">
            <v>Hammarbäck, Axel</v>
          </cell>
        </row>
        <row r="1037">
          <cell r="C1037" t="str">
            <v>Hammarström, Lennart</v>
          </cell>
        </row>
        <row r="1038">
          <cell r="C1038" t="str">
            <v>Hammill, Mike</v>
          </cell>
        </row>
        <row r="1039">
          <cell r="C1039" t="str">
            <v>Hanafin, Patrick John</v>
          </cell>
        </row>
        <row r="1040">
          <cell r="C1040" t="str">
            <v>Handberg, Erik</v>
          </cell>
        </row>
        <row r="1041">
          <cell r="C1041" t="str">
            <v>Handberg, Leif</v>
          </cell>
        </row>
        <row r="1042">
          <cell r="C1042" t="str">
            <v>Handberg, Maria</v>
          </cell>
        </row>
        <row r="1043">
          <cell r="C1043" t="str">
            <v>Hang, Kaiyu</v>
          </cell>
        </row>
        <row r="1044">
          <cell r="C1044" t="str">
            <v>Hanke, Irene</v>
          </cell>
        </row>
        <row r="1045">
          <cell r="C1045" t="str">
            <v>Hanke, Jana</v>
          </cell>
        </row>
        <row r="1046">
          <cell r="C1046" t="str">
            <v>Hanke, Michael</v>
          </cell>
        </row>
        <row r="1047">
          <cell r="C1047" t="str">
            <v>Hansen, Eskil</v>
          </cell>
        </row>
        <row r="1048">
          <cell r="C1048" t="str">
            <v>Hansen, Fredrik</v>
          </cell>
        </row>
        <row r="1049">
          <cell r="C1049" t="str">
            <v>Hansson, Arne</v>
          </cell>
        </row>
        <row r="1050">
          <cell r="C1050" t="str">
            <v>Hansson, Filip</v>
          </cell>
        </row>
        <row r="1051">
          <cell r="C1051" t="str">
            <v>Hansson, Henrik</v>
          </cell>
        </row>
        <row r="1052">
          <cell r="C1052" t="str">
            <v>Hansson, Tomas</v>
          </cell>
        </row>
        <row r="1053">
          <cell r="C1053" t="str">
            <v>Hansson, Åsa</v>
          </cell>
        </row>
        <row r="1054">
          <cell r="C1054" t="str">
            <v>Hanze, Joakim</v>
          </cell>
        </row>
        <row r="1055">
          <cell r="C1055" t="str">
            <v>Hao, Tim Li</v>
          </cell>
        </row>
        <row r="1056">
          <cell r="C1056" t="str">
            <v>Haran, Joan</v>
          </cell>
        </row>
        <row r="1057">
          <cell r="C1057" t="str">
            <v>Hargitai, Nándor</v>
          </cell>
        </row>
        <row r="1058">
          <cell r="C1058" t="str">
            <v>Harischandra, Nalin</v>
          </cell>
        </row>
        <row r="1059">
          <cell r="C1059" t="str">
            <v>Hartikainen, Gunnel</v>
          </cell>
        </row>
        <row r="1060">
          <cell r="C1060" t="str">
            <v>Hartley, Antony</v>
          </cell>
        </row>
        <row r="1061">
          <cell r="C1061" t="str">
            <v>Hassannejad Nazir, Azadeh</v>
          </cell>
        </row>
        <row r="1062">
          <cell r="C1062" t="str">
            <v>Hasselgren Johansson, Sara</v>
          </cell>
        </row>
        <row r="1063">
          <cell r="C1063" t="str">
            <v>Hasselqvist, Hanna</v>
          </cell>
        </row>
        <row r="1064">
          <cell r="C1064" t="str">
            <v>Hatami, Siamak</v>
          </cell>
        </row>
        <row r="1065">
          <cell r="C1065" t="str">
            <v>Hau, James</v>
          </cell>
        </row>
        <row r="1066">
          <cell r="C1066" t="str">
            <v>Hauser, Helwig</v>
          </cell>
        </row>
        <row r="1067">
          <cell r="C1067" t="str">
            <v>Hayakawa Thor, Masako</v>
          </cell>
        </row>
        <row r="1068">
          <cell r="C1068" t="str">
            <v>Hayman, Eric</v>
          </cell>
        </row>
        <row r="1069">
          <cell r="C1069" t="str">
            <v>Hazan, Valerie Lilian</v>
          </cell>
        </row>
        <row r="1070">
          <cell r="C1070" t="str">
            <v>He, Shu</v>
          </cell>
        </row>
        <row r="1071">
          <cell r="C1071" t="str">
            <v>He, Xi</v>
          </cell>
        </row>
        <row r="1072">
          <cell r="C1072" t="str">
            <v>Hedblad, Anton</v>
          </cell>
        </row>
        <row r="1073">
          <cell r="C1073" t="str">
            <v>Hedelin, Fredrik</v>
          </cell>
        </row>
        <row r="1074">
          <cell r="C1074" t="str">
            <v>Heder, Jonas</v>
          </cell>
        </row>
        <row r="1075">
          <cell r="C1075" t="str">
            <v>Hedin, Björn</v>
          </cell>
        </row>
        <row r="1076">
          <cell r="C1076" t="str">
            <v>Hedman, Anders</v>
          </cell>
        </row>
        <row r="1077">
          <cell r="C1077" t="str">
            <v>Hedman, Fredrik B</v>
          </cell>
        </row>
        <row r="1078">
          <cell r="C1078" t="str">
            <v>Hedman, Helena</v>
          </cell>
        </row>
        <row r="1079">
          <cell r="C1079" t="str">
            <v>Hedman, Martin</v>
          </cell>
        </row>
        <row r="1080">
          <cell r="C1080" t="str">
            <v>Hedqvist, Kajsa</v>
          </cell>
        </row>
        <row r="1081">
          <cell r="C1081" t="str">
            <v>Heggemann, Klas</v>
          </cell>
        </row>
        <row r="1082">
          <cell r="C1082" t="str">
            <v>Hegrad, Anna</v>
          </cell>
        </row>
        <row r="1083">
          <cell r="C1083" t="str">
            <v>Hegrad, Elisabeth</v>
          </cell>
        </row>
        <row r="1084">
          <cell r="C1084" t="str">
            <v>Hegstam, Björn</v>
          </cell>
        </row>
        <row r="1085">
          <cell r="C1085" t="str">
            <v>Heintz, Fredrik</v>
          </cell>
        </row>
        <row r="1086">
          <cell r="C1086" t="str">
            <v>Heldner, Mattias</v>
          </cell>
        </row>
        <row r="1087">
          <cell r="C1087" t="str">
            <v>Helgeson, Björn</v>
          </cell>
        </row>
        <row r="1088">
          <cell r="C1088" t="str">
            <v>Helgeson, Bo</v>
          </cell>
        </row>
        <row r="1089">
          <cell r="C1089" t="str">
            <v>Hellgren, Robin</v>
          </cell>
        </row>
        <row r="1090">
          <cell r="C1090" t="str">
            <v>Hellgren, Sverker</v>
          </cell>
        </row>
        <row r="1091">
          <cell r="C1091" t="str">
            <v>Hellman, Karin</v>
          </cell>
        </row>
        <row r="1092">
          <cell r="C1092" t="str">
            <v>Hellmer, Kahl</v>
          </cell>
        </row>
        <row r="1093">
          <cell r="C1093" t="str">
            <v>Hellquist, Erika</v>
          </cell>
        </row>
        <row r="1094">
          <cell r="C1094" t="str">
            <v>Hellström, Björn</v>
          </cell>
        </row>
        <row r="1095">
          <cell r="C1095" t="str">
            <v>Hellström, Fredrik</v>
          </cell>
        </row>
        <row r="1096">
          <cell r="C1096" t="str">
            <v>Hellström, Martin</v>
          </cell>
        </row>
        <row r="1097">
          <cell r="C1097" t="str">
            <v>Hellström, Sten-Olof</v>
          </cell>
        </row>
        <row r="1098">
          <cell r="C1098" t="str">
            <v>Helly, Robin</v>
          </cell>
        </row>
        <row r="1099">
          <cell r="C1099" t="str">
            <v>Helmersson, Magnus</v>
          </cell>
        </row>
        <row r="1100">
          <cell r="C1100" t="str">
            <v>Helsing, Johan</v>
          </cell>
        </row>
        <row r="1101">
          <cell r="C1101" t="str">
            <v>Henell, Daniel</v>
          </cell>
        </row>
        <row r="1102">
          <cell r="C1102" t="str">
            <v>Henning, Matthias Helge</v>
          </cell>
        </row>
        <row r="1103">
          <cell r="C1103" t="str">
            <v>Henrich Ep Bernardon, Nathalie</v>
          </cell>
        </row>
        <row r="1104">
          <cell r="C1104" t="str">
            <v>Henriks, Olof</v>
          </cell>
        </row>
        <row r="1105">
          <cell r="C1105" t="str">
            <v>Henriksson, Anna</v>
          </cell>
        </row>
        <row r="1106">
          <cell r="C1106" t="str">
            <v>Henriksson, Bo-Gunnar</v>
          </cell>
        </row>
        <row r="1107">
          <cell r="C1107" t="str">
            <v>Henriksson, Britt-Louise</v>
          </cell>
        </row>
        <row r="1108">
          <cell r="C1108" t="str">
            <v>Henriksson, Carl</v>
          </cell>
        </row>
        <row r="1109">
          <cell r="C1109" t="str">
            <v>Henriksson, Margareta</v>
          </cell>
        </row>
        <row r="1110">
          <cell r="C1110" t="str">
            <v>Henrio, Ludovic</v>
          </cell>
        </row>
        <row r="1111">
          <cell r="C1111" t="str">
            <v>Henriques, Fredrik</v>
          </cell>
        </row>
        <row r="1112">
          <cell r="C1112" t="str">
            <v>Hensman, Paulina</v>
          </cell>
        </row>
        <row r="1113">
          <cell r="C1113" t="str">
            <v>Herczka, Mateusz</v>
          </cell>
        </row>
        <row r="1114">
          <cell r="C1114" t="str">
            <v>Herder, Mats</v>
          </cell>
        </row>
        <row r="1115">
          <cell r="C1115" t="str">
            <v>Herman, Pawel</v>
          </cell>
        </row>
        <row r="1116">
          <cell r="C1116" t="str">
            <v>Hernandez Matas, Carlos</v>
          </cell>
        </row>
        <row r="1117">
          <cell r="C1117" t="str">
            <v>Herrmann, Anneli</v>
          </cell>
        </row>
        <row r="1118">
          <cell r="C1118" t="str">
            <v>Hertwich, Edgar</v>
          </cell>
        </row>
        <row r="1119">
          <cell r="C1119" t="str">
            <v>Herzau Gerhardt, Ulrike</v>
          </cell>
        </row>
        <row r="1120">
          <cell r="C1120" t="str">
            <v>Higham, Desmond</v>
          </cell>
        </row>
        <row r="1121">
          <cell r="C1121" t="str">
            <v>Hilding, Fredrik</v>
          </cell>
        </row>
        <row r="1122">
          <cell r="C1122" t="str">
            <v>Hillnertz, Fredrik</v>
          </cell>
        </row>
        <row r="1123">
          <cell r="C1123" t="str">
            <v>Hincks, Edward</v>
          </cell>
        </row>
        <row r="1124">
          <cell r="C1124" t="str">
            <v>Hincks, Rebecca</v>
          </cell>
        </row>
        <row r="1125">
          <cell r="C1125" t="str">
            <v>Hinsen, Konrad</v>
          </cell>
        </row>
        <row r="1126">
          <cell r="C1126" t="str">
            <v>Hirschberg, Julia</v>
          </cell>
        </row>
        <row r="1127">
          <cell r="C1127" t="str">
            <v>Hirsimaa, Christoffer</v>
          </cell>
        </row>
        <row r="1128">
          <cell r="C1128" t="str">
            <v>Hise Kaldma, Jonathan</v>
          </cell>
        </row>
        <row r="1129">
          <cell r="C1129" t="str">
            <v>Hjalmarsson, Anna</v>
          </cell>
        </row>
        <row r="1130">
          <cell r="C1130" t="str">
            <v>Hjartarsson, Benedikt</v>
          </cell>
        </row>
        <row r="1131">
          <cell r="C1131" t="str">
            <v>Hjelm, Fredrik Luis</v>
          </cell>
        </row>
        <row r="1132">
          <cell r="C1132" t="str">
            <v>Hjelm, Martin</v>
          </cell>
        </row>
        <row r="1133">
          <cell r="C1133" t="str">
            <v>Hjelsvold, Rune</v>
          </cell>
        </row>
        <row r="1134">
          <cell r="C1134" t="str">
            <v>Hjorth, Göran</v>
          </cell>
        </row>
        <row r="1135">
          <cell r="C1135" t="str">
            <v>Hjorth, Johannes</v>
          </cell>
        </row>
        <row r="1136">
          <cell r="C1136" t="str">
            <v>Hjortholt, Michael</v>
          </cell>
        </row>
        <row r="1137">
          <cell r="C1137" t="str">
            <v>Hockenjos, Vreni</v>
          </cell>
        </row>
        <row r="1138">
          <cell r="C1138" t="str">
            <v>Hoefler, Torsten</v>
          </cell>
        </row>
        <row r="1139">
          <cell r="C1139" t="str">
            <v>Hoel, Håkon</v>
          </cell>
        </row>
        <row r="1140">
          <cell r="C1140" t="str">
            <v>Hoffman, Johan</v>
          </cell>
        </row>
        <row r="1141">
          <cell r="C1141" t="str">
            <v>Hogarth, Claire</v>
          </cell>
        </row>
        <row r="1142">
          <cell r="C1142" t="str">
            <v>Holden, Helge</v>
          </cell>
        </row>
        <row r="1143">
          <cell r="C1143" t="str">
            <v>Holeby, Martin</v>
          </cell>
        </row>
        <row r="1144">
          <cell r="C1144" t="str">
            <v>Hollingworth, Helene</v>
          </cell>
        </row>
        <row r="1145">
          <cell r="C1145" t="str">
            <v>Hollsten, Daniel</v>
          </cell>
        </row>
        <row r="1146">
          <cell r="C1146" t="str">
            <v>Holm, Björn</v>
          </cell>
        </row>
        <row r="1147">
          <cell r="C1147" t="str">
            <v>Holm, Katarina</v>
          </cell>
        </row>
        <row r="1148">
          <cell r="C1148" t="str">
            <v>Holm, Miyabi</v>
          </cell>
        </row>
        <row r="1149">
          <cell r="C1149" t="str">
            <v>Holmberg, Anton</v>
          </cell>
        </row>
        <row r="1150">
          <cell r="C1150" t="str">
            <v>Holmberg, Carolina</v>
          </cell>
        </row>
        <row r="1151">
          <cell r="C1151" t="str">
            <v>Holmberg, Frida</v>
          </cell>
        </row>
        <row r="1152">
          <cell r="C1152" t="str">
            <v>Holmberg, Jan</v>
          </cell>
        </row>
        <row r="1153">
          <cell r="C1153" t="str">
            <v>Holmberg, Lars</v>
          </cell>
        </row>
        <row r="1154">
          <cell r="C1154" t="str">
            <v>Holmberg, Sten</v>
          </cell>
        </row>
        <row r="1155">
          <cell r="C1155" t="str">
            <v>Holmberg, Viktor</v>
          </cell>
        </row>
        <row r="1156">
          <cell r="C1156" t="str">
            <v>Holme, Petter</v>
          </cell>
        </row>
        <row r="1157">
          <cell r="C1157" t="str">
            <v>Holmén, Ester</v>
          </cell>
        </row>
        <row r="1158">
          <cell r="C1158" t="str">
            <v>Holmgren, Nicklas</v>
          </cell>
        </row>
        <row r="1159">
          <cell r="C1159" t="str">
            <v>Holmgren, Sverker</v>
          </cell>
        </row>
        <row r="1160">
          <cell r="C1160" t="str">
            <v>Holmgren Ödman, Ludwig</v>
          </cell>
        </row>
        <row r="1161">
          <cell r="C1161" t="str">
            <v>Holmin, Samuel</v>
          </cell>
        </row>
        <row r="1162">
          <cell r="C1162" t="str">
            <v>Holmlid, Stefan</v>
          </cell>
        </row>
        <row r="1163">
          <cell r="C1163" t="str">
            <v>Holmqvist, Peter</v>
          </cell>
        </row>
        <row r="1164">
          <cell r="C1164" t="str">
            <v>Holmström, Jonathan</v>
          </cell>
        </row>
        <row r="1165">
          <cell r="C1165" t="str">
            <v>Holst, Henrik</v>
          </cell>
        </row>
        <row r="1166">
          <cell r="C1166" t="str">
            <v>Horn Af Rantzien, Katarina</v>
          </cell>
        </row>
        <row r="1167">
          <cell r="C1167" t="str">
            <v>Hornbaek, Kasper</v>
          </cell>
        </row>
        <row r="1168">
          <cell r="C1168" t="str">
            <v>Horne, Merle</v>
          </cell>
        </row>
        <row r="1169">
          <cell r="C1169" t="str">
            <v>Horney, Niclas</v>
          </cell>
        </row>
        <row r="1170">
          <cell r="C1170" t="str">
            <v>Hosk, Johan</v>
          </cell>
        </row>
        <row r="1171">
          <cell r="C1171" t="str">
            <v>Hou, Lei</v>
          </cell>
        </row>
        <row r="1172">
          <cell r="C1172" t="str">
            <v>House, David</v>
          </cell>
        </row>
        <row r="1173">
          <cell r="C1173" t="str">
            <v>Hrastinski, Stefan</v>
          </cell>
        </row>
        <row r="1174">
          <cell r="C1174" t="str">
            <v>Hu, Xianping</v>
          </cell>
        </row>
        <row r="1175">
          <cell r="C1175" t="str">
            <v>Hua, Wang</v>
          </cell>
        </row>
        <row r="1176">
          <cell r="C1176" t="str">
            <v>Huaichun, Jin</v>
          </cell>
        </row>
        <row r="1177">
          <cell r="C1177" t="str">
            <v>Huang, James</v>
          </cell>
        </row>
        <row r="1178">
          <cell r="C1178" t="str">
            <v>Huang, Sangxia</v>
          </cell>
        </row>
        <row r="1179">
          <cell r="C1179" t="str">
            <v>Huang, Ying Ying</v>
          </cell>
        </row>
        <row r="1180">
          <cell r="C1180" t="str">
            <v>Huang, Yingying</v>
          </cell>
        </row>
        <row r="1181">
          <cell r="C1181" t="str">
            <v>Huber, Bernhard</v>
          </cell>
        </row>
        <row r="1182">
          <cell r="C1182" t="str">
            <v>Hugmark, Joakim</v>
          </cell>
        </row>
        <row r="1183">
          <cell r="C1183" t="str">
            <v>Huisman, Marieke</v>
          </cell>
        </row>
        <row r="1184">
          <cell r="C1184" t="str">
            <v>Huisman, Marieke</v>
          </cell>
        </row>
        <row r="1185">
          <cell r="C1185" t="str">
            <v>Hult, Susanna</v>
          </cell>
        </row>
        <row r="1186">
          <cell r="C1186" t="str">
            <v>Hultenheim, Anna</v>
          </cell>
        </row>
        <row r="1187">
          <cell r="C1187" t="str">
            <v>Hultmark Varejao, Marcus</v>
          </cell>
        </row>
        <row r="1188">
          <cell r="C1188" t="str">
            <v>Hultquist, Li</v>
          </cell>
        </row>
        <row r="1189">
          <cell r="C1189" t="str">
            <v>Hultquist Persson, Karin</v>
          </cell>
        </row>
        <row r="1190">
          <cell r="C1190" t="str">
            <v>Humphrey, Marty</v>
          </cell>
        </row>
        <row r="1191">
          <cell r="C1191" t="str">
            <v>Hung, Victor</v>
          </cell>
        </row>
        <row r="1192">
          <cell r="C1192" t="str">
            <v>Huss, Anders</v>
          </cell>
        </row>
        <row r="1193">
          <cell r="C1193" t="str">
            <v>Huss, Mikael</v>
          </cell>
        </row>
        <row r="1194">
          <cell r="C1194" t="str">
            <v>Hwasser, Martin</v>
          </cell>
        </row>
        <row r="1195">
          <cell r="C1195" t="str">
            <v>Hübert, Stefania</v>
          </cell>
        </row>
        <row r="1196">
          <cell r="C1196" t="str">
            <v>Hübner, Günter</v>
          </cell>
        </row>
        <row r="1197">
          <cell r="C1197" t="str">
            <v>Hübner, Kai</v>
          </cell>
        </row>
        <row r="1198">
          <cell r="C1198" t="str">
            <v>Hynning, Elin</v>
          </cell>
        </row>
        <row r="1199">
          <cell r="C1199" t="str">
            <v>Hüttenrauch, Helge</v>
          </cell>
        </row>
        <row r="1200">
          <cell r="C1200" t="str">
            <v>Hyttinen, Emil</v>
          </cell>
        </row>
        <row r="1201">
          <cell r="C1201" t="str">
            <v>Hyyrynen, Dan</v>
          </cell>
        </row>
        <row r="1202">
          <cell r="C1202" t="str">
            <v>Håborg Andersson, Eva</v>
          </cell>
        </row>
        <row r="1203">
          <cell r="C1203" t="str">
            <v>Håkansson, Berit</v>
          </cell>
        </row>
        <row r="1204">
          <cell r="C1204" t="str">
            <v>Håkansson, Carl Johan</v>
          </cell>
        </row>
        <row r="1205">
          <cell r="C1205" t="str">
            <v>Håkansson, Jacob</v>
          </cell>
        </row>
        <row r="1206">
          <cell r="C1206" t="str">
            <v>Håstad, Johan</v>
          </cell>
        </row>
        <row r="1207">
          <cell r="C1207" t="str">
            <v>Hägerklo, Niklas</v>
          </cell>
        </row>
        <row r="1208">
          <cell r="C1208" t="str">
            <v>Häggblad, Jon</v>
          </cell>
        </row>
        <row r="1209">
          <cell r="C1209" t="str">
            <v>Häggkvist, John</v>
          </cell>
        </row>
        <row r="1210">
          <cell r="C1210" t="str">
            <v>Häggström, Alexander</v>
          </cell>
        </row>
        <row r="1211">
          <cell r="C1211" t="str">
            <v>Häggström, Fredrik</v>
          </cell>
        </row>
        <row r="1212">
          <cell r="C1212" t="str">
            <v>Häggström, Lukas</v>
          </cell>
        </row>
        <row r="1213">
          <cell r="C1213" t="str">
            <v>Hähnle, Reiner</v>
          </cell>
        </row>
        <row r="1214">
          <cell r="C1214" t="str">
            <v>Hällgren Kotaleski, Jeanette</v>
          </cell>
        </row>
        <row r="1215">
          <cell r="C1215" t="str">
            <v>Härnlund, Yvonne</v>
          </cell>
        </row>
        <row r="1216">
          <cell r="C1216" t="str">
            <v>Härnsten, Ewa</v>
          </cell>
        </row>
        <row r="1217">
          <cell r="C1217" t="str">
            <v>Högberg, Joakim</v>
          </cell>
        </row>
        <row r="1218">
          <cell r="C1218" t="str">
            <v>Högberg, Kristoffer</v>
          </cell>
        </row>
        <row r="1219">
          <cell r="C1219" t="str">
            <v>Höglin, Fredrik</v>
          </cell>
        </row>
        <row r="1220">
          <cell r="C1220" t="str">
            <v>Höglund, Lina</v>
          </cell>
        </row>
        <row r="1221">
          <cell r="C1221" t="str">
            <v>Höglund, Matts</v>
          </cell>
        </row>
        <row r="1222">
          <cell r="C1222" t="str">
            <v>Högman, Virgile</v>
          </cell>
        </row>
        <row r="1223">
          <cell r="C1223" t="str">
            <v>Höjer, Mattias</v>
          </cell>
        </row>
        <row r="1224">
          <cell r="C1224" t="str">
            <v>Hökby, Malin</v>
          </cell>
        </row>
        <row r="1225">
          <cell r="C1225" t="str">
            <v>Hörberg, Olof</v>
          </cell>
        </row>
        <row r="1226">
          <cell r="C1226" t="str">
            <v>Hörisch, Jochen</v>
          </cell>
        </row>
        <row r="1227">
          <cell r="C1227" t="str">
            <v>Hörnqvist Granskog, Alexander</v>
          </cell>
        </row>
        <row r="1228">
          <cell r="C1228" t="str">
            <v>Höök, Kristina</v>
          </cell>
        </row>
        <row r="1229">
          <cell r="C1229" t="str">
            <v>Ideby, Henny</v>
          </cell>
        </row>
        <row r="1230">
          <cell r="C1230" t="str">
            <v>Iglesias García, Fernando José</v>
          </cell>
        </row>
        <row r="1231">
          <cell r="C1231" t="str">
            <v>Ignat, Daniel</v>
          </cell>
        </row>
        <row r="1232">
          <cell r="C1232" t="str">
            <v>Ignat, Simon</v>
          </cell>
        </row>
        <row r="1233">
          <cell r="C1233" t="str">
            <v>Ihrén, Erik</v>
          </cell>
        </row>
        <row r="1234">
          <cell r="C1234" t="str">
            <v>Iivari, Netta</v>
          </cell>
        </row>
        <row r="1235">
          <cell r="C1235" t="str">
            <v>Ijadi, Parisa</v>
          </cell>
        </row>
        <row r="1236">
          <cell r="C1236" t="str">
            <v>Ilehag, Rebecca</v>
          </cell>
        </row>
        <row r="1237">
          <cell r="C1237" t="str">
            <v>Ilstedt, Sara</v>
          </cell>
        </row>
        <row r="1238">
          <cell r="C1238" t="str">
            <v>Imani, Mazda</v>
          </cell>
        </row>
        <row r="1239">
          <cell r="C1239" t="str">
            <v>Ingdahl, Waldemar</v>
          </cell>
        </row>
        <row r="1240">
          <cell r="C1240" t="str">
            <v>Ingvar, Elisabeth</v>
          </cell>
        </row>
        <row r="1241">
          <cell r="C1241" t="str">
            <v>Ingvar, Martin</v>
          </cell>
        </row>
        <row r="1242">
          <cell r="C1242" t="str">
            <v>Ingvarsson, Jonas</v>
          </cell>
        </row>
        <row r="1243">
          <cell r="C1243" t="str">
            <v>Innocenti, Nicolas Jean-Amédée</v>
          </cell>
        </row>
        <row r="1244">
          <cell r="C1244" t="str">
            <v>Ioakeimidou, Foteini</v>
          </cell>
        </row>
        <row r="1245">
          <cell r="C1245" t="str">
            <v>Ioannidis, Yannis</v>
          </cell>
        </row>
        <row r="1246">
          <cell r="C1246" t="str">
            <v>Isaksson, Britt</v>
          </cell>
        </row>
        <row r="1247">
          <cell r="C1247" t="str">
            <v>Isaksson, Clara</v>
          </cell>
        </row>
        <row r="1248">
          <cell r="C1248" t="str">
            <v>Isaksson, Erik</v>
          </cell>
        </row>
        <row r="1249">
          <cell r="C1249" t="str">
            <v>Isaksson, Marcus</v>
          </cell>
        </row>
        <row r="1250">
          <cell r="C1250" t="str">
            <v>Isik, Susanne</v>
          </cell>
        </row>
        <row r="1251">
          <cell r="C1251" t="str">
            <v>Iskanius, Mikko</v>
          </cell>
        </row>
        <row r="1252">
          <cell r="C1252" t="str">
            <v>Ismail, Aveen</v>
          </cell>
        </row>
        <row r="1253">
          <cell r="C1253" t="str">
            <v>Israelsson, Joakim</v>
          </cell>
        </row>
        <row r="1254">
          <cell r="C1254" t="str">
            <v>Ivanovic, Milan</v>
          </cell>
        </row>
        <row r="1255">
          <cell r="C1255" t="str">
            <v>Ivarsson, Osvald</v>
          </cell>
        </row>
        <row r="1256">
          <cell r="C1256" t="str">
            <v>Jacobsson, Barbro</v>
          </cell>
        </row>
        <row r="1257">
          <cell r="C1257" t="str">
            <v>Jacobsson, Eva-Maria</v>
          </cell>
        </row>
        <row r="1258">
          <cell r="C1258" t="str">
            <v>Jacobsson, Mattias</v>
          </cell>
        </row>
        <row r="1259">
          <cell r="C1259" t="str">
            <v>Jaeger, Dieter</v>
          </cell>
        </row>
        <row r="1260">
          <cell r="C1260" t="str">
            <v>Jakobsson, Eric</v>
          </cell>
        </row>
        <row r="1261">
          <cell r="C1261" t="str">
            <v>Jakobsson, Peter</v>
          </cell>
        </row>
        <row r="1262">
          <cell r="C1262" t="str">
            <v>Jalalian Daghigh, Abouzar</v>
          </cell>
        </row>
        <row r="1263">
          <cell r="C1263" t="str">
            <v>Jalvemo, Jesper</v>
          </cell>
        </row>
        <row r="1264">
          <cell r="C1264" t="str">
            <v>James, William</v>
          </cell>
        </row>
        <row r="1265">
          <cell r="C1265" t="str">
            <v>Janarv, Aron</v>
          </cell>
        </row>
        <row r="1266">
          <cell r="C1266" t="str">
            <v>Jande, Per-Anders</v>
          </cell>
        </row>
        <row r="1267">
          <cell r="C1267" t="str">
            <v>Jani, Sami</v>
          </cell>
        </row>
        <row r="1268">
          <cell r="C1268" t="str">
            <v>Janke, Isa</v>
          </cell>
        </row>
        <row r="1269">
          <cell r="C1269" t="str">
            <v>Jans Malmberg, Johannes</v>
          </cell>
        </row>
        <row r="1270">
          <cell r="C1270" t="str">
            <v>Jans, Ylva</v>
          </cell>
        </row>
        <row r="1271">
          <cell r="C1271" t="str">
            <v>Janse, Per</v>
          </cell>
        </row>
        <row r="1272">
          <cell r="C1272" t="str">
            <v>Janson, Christoffer</v>
          </cell>
        </row>
        <row r="1273">
          <cell r="C1273" t="str">
            <v>Janson, Svante</v>
          </cell>
        </row>
        <row r="1274">
          <cell r="C1274" t="str">
            <v>Janssen, Bärbel</v>
          </cell>
        </row>
        <row r="1275">
          <cell r="C1275" t="str">
            <v>Janssen, Bärbel</v>
          </cell>
        </row>
        <row r="1276">
          <cell r="C1276" t="str">
            <v>Jansson, Agneta</v>
          </cell>
        </row>
        <row r="1277">
          <cell r="C1277" t="str">
            <v>Jansson, André</v>
          </cell>
        </row>
        <row r="1278">
          <cell r="C1278" t="str">
            <v>Jansson, Christina</v>
          </cell>
        </row>
        <row r="1279">
          <cell r="C1279" t="str">
            <v>Jansson, Frida</v>
          </cell>
        </row>
        <row r="1280">
          <cell r="C1280" t="str">
            <v>Jansson, Johan</v>
          </cell>
        </row>
        <row r="1281">
          <cell r="C1281" t="str">
            <v>Jansson, Niclas</v>
          </cell>
        </row>
        <row r="1282">
          <cell r="C1282" t="str">
            <v>Jansson, Petra</v>
          </cell>
        </row>
        <row r="1283">
          <cell r="C1283" t="str">
            <v>Jansson, Sara</v>
          </cell>
        </row>
        <row r="1284">
          <cell r="C1284" t="str">
            <v>Jansson, Tora</v>
          </cell>
        </row>
        <row r="1285">
          <cell r="C1285" t="str">
            <v>Jansson, Ulf</v>
          </cell>
        </row>
        <row r="1286">
          <cell r="C1286" t="str">
            <v>Jansson, Ylva</v>
          </cell>
        </row>
        <row r="1287">
          <cell r="C1287" t="str">
            <v>Jarl, Johanna</v>
          </cell>
        </row>
        <row r="1288">
          <cell r="C1288" t="str">
            <v>Jarlebring, Elias</v>
          </cell>
        </row>
        <row r="1289">
          <cell r="C1289" t="str">
            <v>Jarndal, Lars-Eric</v>
          </cell>
        </row>
        <row r="1290">
          <cell r="C1290" t="str">
            <v>Jaun, Andre</v>
          </cell>
        </row>
        <row r="1291">
          <cell r="C1291" t="str">
            <v>Jedvert, Magnus</v>
          </cell>
        </row>
        <row r="1292">
          <cell r="C1292" t="str">
            <v>Jender, Eva</v>
          </cell>
        </row>
        <row r="1293">
          <cell r="C1293" t="str">
            <v>Jensen, Finn Verner</v>
          </cell>
        </row>
        <row r="1294">
          <cell r="C1294" t="str">
            <v>Jensen, Jolanta</v>
          </cell>
        </row>
        <row r="1295">
          <cell r="C1295" t="str">
            <v>Jensen, Thomas Philip</v>
          </cell>
        </row>
        <row r="1296">
          <cell r="C1296" t="str">
            <v>Jensfelt, Patric</v>
          </cell>
        </row>
        <row r="1297">
          <cell r="C1297" t="str">
            <v>Jerjas, Allan</v>
          </cell>
        </row>
        <row r="1298">
          <cell r="C1298" t="str">
            <v>Jernhag, Stina</v>
          </cell>
        </row>
        <row r="1299">
          <cell r="C1299" t="str">
            <v>Jernström, Erik</v>
          </cell>
        </row>
        <row r="1300">
          <cell r="C1300" t="str">
            <v>Jers, Harald</v>
          </cell>
        </row>
        <row r="1301">
          <cell r="C1301" t="str">
            <v>Jessen, Eike</v>
          </cell>
        </row>
        <row r="1302">
          <cell r="C1302" t="str">
            <v>Jin, Shi</v>
          </cell>
        </row>
        <row r="1303">
          <cell r="C1303" t="str">
            <v>Johannesson, Erik</v>
          </cell>
        </row>
        <row r="1304">
          <cell r="C1304" t="str">
            <v>Johansson, Adam</v>
          </cell>
        </row>
        <row r="1305">
          <cell r="C1305" t="str">
            <v>Johansson, Aldo</v>
          </cell>
        </row>
        <row r="1306">
          <cell r="C1306" t="str">
            <v>Johansson, Anders</v>
          </cell>
        </row>
        <row r="1307">
          <cell r="C1307" t="str">
            <v>Johansson, Andreas</v>
          </cell>
        </row>
        <row r="1308">
          <cell r="C1308" t="str">
            <v>Johansson, Anna</v>
          </cell>
        </row>
        <row r="1309">
          <cell r="C1309" t="str">
            <v>Johansson, Barbro</v>
          </cell>
        </row>
        <row r="1310">
          <cell r="C1310" t="str">
            <v>Johansson, Beatrice</v>
          </cell>
        </row>
        <row r="1311">
          <cell r="C1311" t="str">
            <v>Johansson, Benny</v>
          </cell>
        </row>
        <row r="1312">
          <cell r="C1312" t="str">
            <v>Johansson, Camilla</v>
          </cell>
        </row>
        <row r="1313">
          <cell r="C1313" t="str">
            <v>Johansson, Christopher</v>
          </cell>
        </row>
        <row r="1314">
          <cell r="C1314" t="str">
            <v>Johansson, Daniel</v>
          </cell>
        </row>
        <row r="1315">
          <cell r="C1315" t="str">
            <v>Johansson, Dennis</v>
          </cell>
        </row>
        <row r="1316">
          <cell r="C1316" t="str">
            <v>Johansson, Didrik</v>
          </cell>
        </row>
        <row r="1317">
          <cell r="C1317" t="str">
            <v>Johansson, Elena</v>
          </cell>
        </row>
        <row r="1318">
          <cell r="C1318" t="str">
            <v>Johansson, Erik</v>
          </cell>
        </row>
        <row r="1319">
          <cell r="C1319" t="str">
            <v>Johansson, Erika</v>
          </cell>
        </row>
        <row r="1320">
          <cell r="C1320" t="str">
            <v>Johansson, Göte</v>
          </cell>
        </row>
        <row r="1321">
          <cell r="C1321" t="str">
            <v>Johansson, Harriett</v>
          </cell>
        </row>
        <row r="1322">
          <cell r="C1322" t="str">
            <v>Johansson, Klara</v>
          </cell>
        </row>
        <row r="1323">
          <cell r="C1323" t="str">
            <v>Johansson, Margurite</v>
          </cell>
        </row>
        <row r="1324">
          <cell r="C1324" t="str">
            <v>Johansson, Martin</v>
          </cell>
        </row>
        <row r="1325">
          <cell r="C1325" t="str">
            <v>Johansson, Pontus</v>
          </cell>
        </row>
        <row r="1326">
          <cell r="C1326" t="str">
            <v>Johansson, Sara</v>
          </cell>
        </row>
        <row r="1327">
          <cell r="C1327" t="str">
            <v>Johansson, Simon</v>
          </cell>
        </row>
        <row r="1328">
          <cell r="C1328" t="str">
            <v>Johansson, Simon</v>
          </cell>
        </row>
        <row r="1329">
          <cell r="C1329" t="str">
            <v>Johansson, Thomas</v>
          </cell>
        </row>
        <row r="1330">
          <cell r="C1330" t="str">
            <v>Johansson, Öjvind</v>
          </cell>
        </row>
        <row r="1331">
          <cell r="C1331" t="str">
            <v>Johnsen, Magne Hallstein</v>
          </cell>
        </row>
        <row r="1332">
          <cell r="C1332" t="str">
            <v>Johnson, Claes-Göran</v>
          </cell>
        </row>
        <row r="1333">
          <cell r="C1333" t="str">
            <v>Johnson, Lewis</v>
          </cell>
        </row>
        <row r="1334">
          <cell r="C1334" t="str">
            <v>Johnson Roberson, Matthew Kai</v>
          </cell>
        </row>
        <row r="1335">
          <cell r="C1335" t="str">
            <v>Johnsson, Lennart</v>
          </cell>
        </row>
        <row r="1336">
          <cell r="C1336" t="str">
            <v>Jokelainen, Pirjo</v>
          </cell>
        </row>
        <row r="1337">
          <cell r="C1337" t="str">
            <v>Jokinen, Kristina</v>
          </cell>
        </row>
        <row r="1338">
          <cell r="C1338" t="str">
            <v>Joneby, Felicia</v>
          </cell>
        </row>
        <row r="1339">
          <cell r="C1339" t="str">
            <v>Joneby, Tobias</v>
          </cell>
        </row>
        <row r="1340">
          <cell r="C1340" t="str">
            <v>Jones, Damien</v>
          </cell>
        </row>
        <row r="1341">
          <cell r="C1341" t="str">
            <v>Jones, Ronald</v>
          </cell>
        </row>
        <row r="1342">
          <cell r="C1342" t="str">
            <v>Jonson, Jan Olof</v>
          </cell>
        </row>
        <row r="1343">
          <cell r="C1343" t="str">
            <v>Jonsson, Alex</v>
          </cell>
        </row>
        <row r="1344">
          <cell r="C1344" t="str">
            <v>Jonsson, Anton</v>
          </cell>
        </row>
        <row r="1345">
          <cell r="C1345" t="str">
            <v>Jonsson, Bengt</v>
          </cell>
        </row>
        <row r="1346">
          <cell r="C1346" t="str">
            <v>Jonsson, Fatima</v>
          </cell>
        </row>
        <row r="1347">
          <cell r="C1347" t="str">
            <v>Jonsson, Joel</v>
          </cell>
        </row>
        <row r="1348">
          <cell r="C1348" t="str">
            <v>Jonsson, Kristján Valur</v>
          </cell>
        </row>
        <row r="1349">
          <cell r="C1349" t="str">
            <v>Jonsson, Ludvig</v>
          </cell>
        </row>
        <row r="1350">
          <cell r="C1350" t="str">
            <v>Jonsson, Martin</v>
          </cell>
        </row>
        <row r="1351">
          <cell r="C1351" t="str">
            <v>Jonsson, Peter</v>
          </cell>
        </row>
        <row r="1352">
          <cell r="C1352" t="str">
            <v>Jonsson, Sally</v>
          </cell>
        </row>
        <row r="1353">
          <cell r="C1353" t="str">
            <v>Josefsson, Pernilla</v>
          </cell>
        </row>
        <row r="1354">
          <cell r="C1354" t="str">
            <v>Josefsson, Simon</v>
          </cell>
        </row>
        <row r="1355">
          <cell r="C1355" t="str">
            <v>Juhl, Carsten Bo</v>
          </cell>
        </row>
        <row r="1356">
          <cell r="C1356" t="str">
            <v>Juhlin, Oskar</v>
          </cell>
        </row>
        <row r="1357">
          <cell r="C1357" t="str">
            <v>Julin, Gunnar</v>
          </cell>
        </row>
        <row r="1358">
          <cell r="C1358" t="str">
            <v>Julin, Jesper</v>
          </cell>
        </row>
        <row r="1359">
          <cell r="C1359" t="str">
            <v>Julin, Noa</v>
          </cell>
        </row>
        <row r="1360">
          <cell r="C1360" t="str">
            <v>Jung, Ranu</v>
          </cell>
        </row>
        <row r="1361">
          <cell r="C1361" t="str">
            <v>Juntti, Mikael</v>
          </cell>
        </row>
        <row r="1362">
          <cell r="C1362" t="str">
            <v>Juslin, Patrik</v>
          </cell>
        </row>
        <row r="1363">
          <cell r="C1363" t="str">
            <v>Jutterström, Ellinor</v>
          </cell>
        </row>
        <row r="1364">
          <cell r="C1364" t="str">
            <v>Jäfvert, Fredrik</v>
          </cell>
        </row>
        <row r="1365">
          <cell r="C1365" t="str">
            <v>Jäger, Mikael</v>
          </cell>
        </row>
        <row r="1366">
          <cell r="C1366" t="str">
            <v>Jägerskogh, Arild</v>
          </cell>
        </row>
        <row r="1367">
          <cell r="C1367" t="str">
            <v>Jägrell, Linus</v>
          </cell>
        </row>
        <row r="1368">
          <cell r="C1368" t="str">
            <v>Jämbeck, Joakim</v>
          </cell>
        </row>
        <row r="1369">
          <cell r="C1369" t="str">
            <v>Järleberg, Anders</v>
          </cell>
        </row>
        <row r="1370">
          <cell r="C1370" t="str">
            <v>Järleberg, Erik</v>
          </cell>
        </row>
        <row r="1371">
          <cell r="C1371" t="str">
            <v>Järnfeldt, Johanna</v>
          </cell>
        </row>
        <row r="1372">
          <cell r="C1372" t="str">
            <v>Jää-Aro, Kai-Mikael</v>
          </cell>
        </row>
        <row r="1373">
          <cell r="C1373" t="str">
            <v>Jönsson, Arne</v>
          </cell>
        </row>
        <row r="1374">
          <cell r="C1374" t="str">
            <v>Jönsson, Lennart</v>
          </cell>
        </row>
        <row r="1375">
          <cell r="C1375" t="str">
            <v>Jörbrand, Johannes</v>
          </cell>
        </row>
        <row r="1376">
          <cell r="C1376" t="str">
            <v>Kadir, S  M  Ashraful</v>
          </cell>
        </row>
        <row r="1377">
          <cell r="C1377" t="str">
            <v>Kahl, Fredrik</v>
          </cell>
        </row>
        <row r="1378">
          <cell r="C1378" t="str">
            <v>Kaiser, Marcus</v>
          </cell>
        </row>
        <row r="1379">
          <cell r="C1379" t="str">
            <v>Kali, Szabolcs</v>
          </cell>
        </row>
        <row r="1380">
          <cell r="C1380" t="str">
            <v>Kalicinski, Simon</v>
          </cell>
        </row>
        <row r="1381">
          <cell r="C1381" t="str">
            <v>Kallner, Sofia</v>
          </cell>
        </row>
        <row r="1382">
          <cell r="C1382" t="str">
            <v>Kamali Sarvestani, Iman</v>
          </cell>
        </row>
        <row r="1383">
          <cell r="C1383" t="str">
            <v>Kancans Envall, Mattis</v>
          </cell>
        </row>
        <row r="1384">
          <cell r="C1384" t="str">
            <v>Kandiyanallur, Vinay Dora</v>
          </cell>
        </row>
        <row r="1385">
          <cell r="C1385" t="str">
            <v>Kangasharju, Jussi</v>
          </cell>
        </row>
        <row r="1386">
          <cell r="C1386" t="str">
            <v>Kann, Linda</v>
          </cell>
        </row>
        <row r="1387">
          <cell r="C1387" t="str">
            <v>Kann, Viggo</v>
          </cell>
        </row>
        <row r="1388">
          <cell r="C1388" t="str">
            <v>Kaplan, Bernhard</v>
          </cell>
        </row>
        <row r="1389">
          <cell r="C1389" t="str">
            <v>Kapourkatsidou, Christina</v>
          </cell>
        </row>
        <row r="1390">
          <cell r="C1390" t="str">
            <v>Karagiannidis, Ioannis</v>
          </cell>
        </row>
        <row r="1391">
          <cell r="C1391" t="str">
            <v>Karlander, Johan</v>
          </cell>
        </row>
        <row r="1392">
          <cell r="C1392" t="str">
            <v>Karlberg, Jeanette</v>
          </cell>
        </row>
        <row r="1393">
          <cell r="C1393" t="str">
            <v>Karlbäck, Mikael</v>
          </cell>
        </row>
        <row r="1394">
          <cell r="C1394" t="str">
            <v>Karlfeldt, Jon</v>
          </cell>
        </row>
        <row r="1395">
          <cell r="C1395" t="str">
            <v>Karlgren, Jussi</v>
          </cell>
        </row>
        <row r="1396">
          <cell r="C1396" t="str">
            <v>Karlholm, Dan</v>
          </cell>
        </row>
        <row r="1397">
          <cell r="C1397" t="str">
            <v>Karlsson, Anastasia</v>
          </cell>
        </row>
        <row r="1398">
          <cell r="C1398" t="str">
            <v>Karlsson, Daniel</v>
          </cell>
        </row>
        <row r="1399">
          <cell r="C1399" t="str">
            <v>Karlsson, Inger A</v>
          </cell>
        </row>
        <row r="1400">
          <cell r="C1400" t="str">
            <v>Karlsson, Jesper</v>
          </cell>
        </row>
        <row r="1401">
          <cell r="C1401" t="str">
            <v>Karlsson, Kent</v>
          </cell>
        </row>
        <row r="1402">
          <cell r="C1402" t="str">
            <v>Karlsson, Ragnhild</v>
          </cell>
        </row>
        <row r="1403">
          <cell r="C1403" t="str">
            <v>Karsberg, Martin</v>
          </cell>
        </row>
        <row r="1404">
          <cell r="C1404" t="str">
            <v>Karström, Daniel</v>
          </cell>
        </row>
        <row r="1405">
          <cell r="C1405" t="str">
            <v>Karström, Ingemar</v>
          </cell>
        </row>
        <row r="1406">
          <cell r="C1406" t="str">
            <v>Karuna, Kartik</v>
          </cell>
        </row>
        <row r="1407">
          <cell r="C1407" t="str">
            <v>Kasperi, Johan</v>
          </cell>
        </row>
        <row r="1408">
          <cell r="C1408" t="str">
            <v>Katzeff, Cecilia</v>
          </cell>
        </row>
        <row r="1409">
          <cell r="C1409" t="str">
            <v>Kazejev, Jaroslav</v>
          </cell>
        </row>
        <row r="1410">
          <cell r="C1410" t="str">
            <v>Kazemi, Vahid</v>
          </cell>
        </row>
        <row r="1411">
          <cell r="C1411" t="str">
            <v>Keller, Elisabeth</v>
          </cell>
        </row>
        <row r="1412">
          <cell r="C1412" t="str">
            <v>Khaghani, Saman</v>
          </cell>
        </row>
        <row r="1413">
          <cell r="C1413" t="str">
            <v>Khajeh Alizadeh Attar, Hamidreza</v>
          </cell>
        </row>
        <row r="1414">
          <cell r="C1414" t="str">
            <v>Khaknezhad, Sina</v>
          </cell>
        </row>
        <row r="1415">
          <cell r="C1415" t="str">
            <v>Khakpour, Narges</v>
          </cell>
        </row>
        <row r="1416">
          <cell r="C1416" t="str">
            <v>Khakpour, Narges</v>
          </cell>
        </row>
        <row r="1417">
          <cell r="C1417" t="str">
            <v>Khan, Mehmood</v>
          </cell>
        </row>
        <row r="1418">
          <cell r="C1418" t="str">
            <v>Khatoun Neama, Hassan</v>
          </cell>
        </row>
        <row r="1419">
          <cell r="C1419" t="str">
            <v>Khatri, Shilpa</v>
          </cell>
        </row>
        <row r="1420">
          <cell r="C1420" t="str">
            <v>Khazaei, Shahram</v>
          </cell>
        </row>
        <row r="1421">
          <cell r="C1421" t="str">
            <v>Khosravi Bakhtiari, Mohsen</v>
          </cell>
        </row>
        <row r="1422">
          <cell r="C1422" t="str">
            <v>Khosrowjerdi, Hojat</v>
          </cell>
        </row>
        <row r="1423">
          <cell r="C1423" t="str">
            <v>Khudur, Alan</v>
          </cell>
        </row>
        <row r="1424">
          <cell r="C1424" t="str">
            <v>Kihlander, Gunnar</v>
          </cell>
        </row>
        <row r="1425">
          <cell r="C1425" t="str">
            <v>Kim, Beom Jun</v>
          </cell>
        </row>
        <row r="1426">
          <cell r="C1426" t="str">
            <v>Kindestam, Anton</v>
          </cell>
        </row>
        <row r="1427">
          <cell r="C1427" t="str">
            <v>Kingsepp, Eva</v>
          </cell>
        </row>
        <row r="1428">
          <cell r="C1428" t="str">
            <v>Kinuthia, Charles</v>
          </cell>
        </row>
        <row r="1429">
          <cell r="C1429" t="str">
            <v>Kirik, Ufuk</v>
          </cell>
        </row>
        <row r="1430">
          <cell r="C1430" t="str">
            <v>Kiriya, Ilya</v>
          </cell>
        </row>
        <row r="1431">
          <cell r="C1431" t="str">
            <v>Kirkpatrick, Edward Scott</v>
          </cell>
        </row>
        <row r="1432">
          <cell r="C1432" t="str">
            <v>Kirst, Christoph</v>
          </cell>
        </row>
        <row r="1433">
          <cell r="C1433" t="str">
            <v>Kirt, Toomas</v>
          </cell>
        </row>
        <row r="1434">
          <cell r="C1434" t="str">
            <v>Kis, Filip</v>
          </cell>
        </row>
        <row r="1435">
          <cell r="C1435" t="str">
            <v>Kjelkerud, David</v>
          </cell>
        </row>
        <row r="1436">
          <cell r="C1436" t="str">
            <v>Kjellberg, Oscar</v>
          </cell>
        </row>
        <row r="1437">
          <cell r="C1437" t="str">
            <v>Kjelldahl, Lars T</v>
          </cell>
        </row>
        <row r="1438">
          <cell r="C1438" t="str">
            <v>Kjellgren, Björn</v>
          </cell>
        </row>
        <row r="1439">
          <cell r="C1439" t="str">
            <v>Kjellner, Gunilla</v>
          </cell>
        </row>
        <row r="1440">
          <cell r="C1440" t="str">
            <v>Kjellsson, Mattias</v>
          </cell>
        </row>
        <row r="1441">
          <cell r="C1441" t="str">
            <v>Kjellström, Hedvig</v>
          </cell>
        </row>
        <row r="1442">
          <cell r="C1442" t="str">
            <v>Kjellström, Ingrid</v>
          </cell>
        </row>
        <row r="1443">
          <cell r="C1443" t="str">
            <v>Kjellström Silén, Annika</v>
          </cell>
        </row>
        <row r="1444">
          <cell r="C1444" t="str">
            <v>Klaesson, Eric</v>
          </cell>
        </row>
        <row r="1445">
          <cell r="C1445" t="str">
            <v>Klarenfjord, Jenny</v>
          </cell>
        </row>
        <row r="1446">
          <cell r="C1446" t="str">
            <v>Klaus, Andreas</v>
          </cell>
        </row>
        <row r="1447">
          <cell r="C1447" t="str">
            <v>Klein, Simon</v>
          </cell>
        </row>
        <row r="1448">
          <cell r="C1448" t="str">
            <v>Klich, Matteus</v>
          </cell>
        </row>
        <row r="1449">
          <cell r="C1449" t="str">
            <v>Kling, Mai-Britt</v>
          </cell>
        </row>
        <row r="1450">
          <cell r="C1450" t="str">
            <v>Knutas, Stefan</v>
          </cell>
        </row>
        <row r="1451">
          <cell r="C1451" t="str">
            <v>Knutsson, Anders</v>
          </cell>
        </row>
        <row r="1452">
          <cell r="C1452" t="str">
            <v>Knutsson, Mattias</v>
          </cell>
        </row>
        <row r="1453">
          <cell r="C1453" t="str">
            <v>Knutsson, Ola</v>
          </cell>
        </row>
        <row r="1454">
          <cell r="C1454" t="str">
            <v>Knytt, Elisabet</v>
          </cell>
        </row>
        <row r="1455">
          <cell r="C1455" t="str">
            <v>Kob, Malte</v>
          </cell>
        </row>
        <row r="1456">
          <cell r="C1456" t="str">
            <v>Kobetski, Miroslav</v>
          </cell>
        </row>
        <row r="1457">
          <cell r="C1457" t="str">
            <v>Koch, Johannes</v>
          </cell>
        </row>
        <row r="1458">
          <cell r="C1458" t="str">
            <v>Koistinen, Urban</v>
          </cell>
        </row>
        <row r="1459">
          <cell r="C1459" t="str">
            <v>Koivunen, Anu</v>
          </cell>
        </row>
        <row r="1460">
          <cell r="C1460" t="str">
            <v>Kolker, Li</v>
          </cell>
        </row>
        <row r="1461">
          <cell r="C1461" t="str">
            <v>Koltsova, Yelena Yuryevna</v>
          </cell>
        </row>
        <row r="1462">
          <cell r="C1462" t="str">
            <v>Koniaris, Christos</v>
          </cell>
        </row>
        <row r="1463">
          <cell r="C1463" t="str">
            <v>Kootstra, Geert Willem</v>
          </cell>
        </row>
        <row r="1464">
          <cell r="C1464" t="str">
            <v>Kootstra, Geert Willem</v>
          </cell>
        </row>
        <row r="1465">
          <cell r="C1465" t="str">
            <v>Kopp, Stefan</v>
          </cell>
        </row>
        <row r="1466">
          <cell r="C1466" t="str">
            <v>Koreman, Jaques</v>
          </cell>
        </row>
        <row r="1467">
          <cell r="C1467" t="str">
            <v>Koronen, Victor</v>
          </cell>
        </row>
        <row r="1468">
          <cell r="C1468" t="str">
            <v>Kosecka, Jana</v>
          </cell>
        </row>
        <row r="1469">
          <cell r="C1469" t="str">
            <v>Koselnik, Yelena</v>
          </cell>
        </row>
        <row r="1470">
          <cell r="C1470" t="str">
            <v>Kosmack Vaara, Elsa</v>
          </cell>
        </row>
        <row r="1471">
          <cell r="C1471" t="str">
            <v>Kotlinski, Simon</v>
          </cell>
        </row>
        <row r="1472">
          <cell r="C1472" t="str">
            <v>Kozlov, Alexander</v>
          </cell>
        </row>
        <row r="1473">
          <cell r="C1473" t="str">
            <v>Kragic Jensfelt, Danica</v>
          </cell>
        </row>
        <row r="1474">
          <cell r="C1474" t="str">
            <v>Kramer, Andreas</v>
          </cell>
        </row>
        <row r="1475">
          <cell r="C1475" t="str">
            <v>Kramers, Anna H</v>
          </cell>
        </row>
        <row r="1476">
          <cell r="C1476" t="str">
            <v>Kreiss, Gunilla</v>
          </cell>
        </row>
        <row r="1477">
          <cell r="C1477" t="str">
            <v>Kreiss, Heinz-Otto</v>
          </cell>
        </row>
        <row r="1478">
          <cell r="C1478" t="str">
            <v>Kreitz, Gunnar</v>
          </cell>
        </row>
        <row r="1479">
          <cell r="C1479" t="str">
            <v>Kretzberg, Jutta</v>
          </cell>
        </row>
        <row r="1480">
          <cell r="C1480" t="str">
            <v>Krishnamurthy, Pradeep</v>
          </cell>
        </row>
        <row r="1481">
          <cell r="C1481" t="str">
            <v>Krishnamurthy, Supriya</v>
          </cell>
        </row>
        <row r="1482">
          <cell r="C1482" t="str">
            <v>Kristiansson, Henrik</v>
          </cell>
        </row>
        <row r="1483">
          <cell r="C1483" t="str">
            <v>Kristiansson, Sandra</v>
          </cell>
        </row>
        <row r="1484">
          <cell r="C1484" t="str">
            <v>Kristinsdottir, Ingibjorg</v>
          </cell>
        </row>
        <row r="1485">
          <cell r="C1485" t="str">
            <v>Krstic, Ylva</v>
          </cell>
        </row>
        <row r="1486">
          <cell r="C1486" t="str">
            <v>Kruckenberg, Anita</v>
          </cell>
        </row>
        <row r="1487">
          <cell r="C1487" t="str">
            <v>Krueger, Volker</v>
          </cell>
        </row>
        <row r="1488">
          <cell r="C1488" t="str">
            <v>Krull, Hjördis</v>
          </cell>
        </row>
        <row r="1489">
          <cell r="C1489" t="str">
            <v>Kruse, Björn</v>
          </cell>
        </row>
        <row r="1490">
          <cell r="C1490" t="str">
            <v>Krylstedt, Doris</v>
          </cell>
        </row>
        <row r="1491">
          <cell r="C1491" t="str">
            <v>Kryoneriti, Dafni Georgia</v>
          </cell>
        </row>
        <row r="1492">
          <cell r="C1492" t="str">
            <v>Kuipers, Benjamin Jack</v>
          </cell>
        </row>
        <row r="1493">
          <cell r="C1493" t="str">
            <v>Kulatska, Iryna</v>
          </cell>
        </row>
        <row r="1494">
          <cell r="C1494" t="str">
            <v>Kull, Adam</v>
          </cell>
        </row>
        <row r="1495">
          <cell r="C1495" t="str">
            <v>Kumar, Arvind</v>
          </cell>
        </row>
        <row r="1496">
          <cell r="C1496" t="str">
            <v>Kumar, Arvinder</v>
          </cell>
        </row>
        <row r="1497">
          <cell r="C1497" t="str">
            <v>Kupiainen, Marco</v>
          </cell>
        </row>
        <row r="1498">
          <cell r="C1498" t="str">
            <v>Kurdari, Lindmara</v>
          </cell>
        </row>
        <row r="1499">
          <cell r="C1499" t="str">
            <v>Kuremyr, Tobias</v>
          </cell>
        </row>
        <row r="1500">
          <cell r="C1500" t="str">
            <v>Kusel, Jörn</v>
          </cell>
        </row>
        <row r="1501">
          <cell r="C1501" t="str">
            <v>Kuutti, Kari</v>
          </cell>
        </row>
        <row r="1502">
          <cell r="C1502" t="str">
            <v>Kvernplassen, Anna</v>
          </cell>
        </row>
        <row r="1503">
          <cell r="C1503" t="str">
            <v>Kvist, Oskar</v>
          </cell>
        </row>
        <row r="1504">
          <cell r="C1504" t="str">
            <v>Kylén, Dennis</v>
          </cell>
        </row>
        <row r="1505">
          <cell r="C1505" t="str">
            <v>Kyrki, Ville Henrik</v>
          </cell>
        </row>
        <row r="1506">
          <cell r="C1506" t="str">
            <v>Käck, Elin</v>
          </cell>
        </row>
        <row r="1507">
          <cell r="C1507" t="str">
            <v>Källander, Karin</v>
          </cell>
        </row>
        <row r="1508">
          <cell r="C1508" t="str">
            <v>Kääramees Vretblad, Fredrik</v>
          </cell>
        </row>
        <row r="1509">
          <cell r="C1509" t="str">
            <v>Kölare, Lotte</v>
          </cell>
        </row>
        <row r="1510">
          <cell r="C1510" t="str">
            <v>König, Barbara Susanne</v>
          </cell>
        </row>
        <row r="1511">
          <cell r="C1511" t="str">
            <v>Körlot, Filip</v>
          </cell>
        </row>
        <row r="1512">
          <cell r="C1512" t="str">
            <v>Laaksolahti, Jarmo</v>
          </cell>
        </row>
        <row r="1513">
          <cell r="C1513" t="str">
            <v>Laaksonen, Jorma Tapio</v>
          </cell>
        </row>
        <row r="1514">
          <cell r="C1514" t="str">
            <v>Lachanas, Dimitrios</v>
          </cell>
        </row>
        <row r="1515">
          <cell r="C1515" t="str">
            <v>Lackenbauer Odin, Carl</v>
          </cell>
        </row>
        <row r="1516">
          <cell r="C1516" t="str">
            <v>Lager, Torbjörn</v>
          </cell>
        </row>
        <row r="1517">
          <cell r="C1517" t="str">
            <v>Lagerberg, Evert</v>
          </cell>
        </row>
        <row r="1518">
          <cell r="C1518" t="str">
            <v>Lagergren, Jens</v>
          </cell>
        </row>
        <row r="1519">
          <cell r="C1519" t="str">
            <v>Lagerkvist, Amanda</v>
          </cell>
        </row>
        <row r="1520">
          <cell r="C1520" t="str">
            <v>Lagerstedt, Kerstin</v>
          </cell>
        </row>
        <row r="1521">
          <cell r="C1521" t="str">
            <v>Lagerwall, Sonia</v>
          </cell>
        </row>
        <row r="1522">
          <cell r="C1522" t="str">
            <v>Lahti, Roland</v>
          </cell>
        </row>
        <row r="1523">
          <cell r="C1523" t="str">
            <v>Lahtinen, Linn</v>
          </cell>
        </row>
        <row r="1524">
          <cell r="C1524" t="str">
            <v>Lamarche, Anick</v>
          </cell>
        </row>
        <row r="1525">
          <cell r="C1525" t="str">
            <v>Lampis, Michail</v>
          </cell>
        </row>
        <row r="1526">
          <cell r="C1526" t="str">
            <v>Lamy, Christophe</v>
          </cell>
        </row>
        <row r="1527">
          <cell r="C1527" t="str">
            <v>Landberg-Lindgren, Anita</v>
          </cell>
        </row>
        <row r="1528">
          <cell r="C1528" t="str">
            <v>Landström, Eric</v>
          </cell>
        </row>
        <row r="1529">
          <cell r="C1529" t="str">
            <v>Lange, Göran</v>
          </cell>
        </row>
        <row r="1530">
          <cell r="C1530" t="str">
            <v>Lange, Sara</v>
          </cell>
        </row>
        <row r="1531">
          <cell r="C1531" t="str">
            <v>Lannerö, Pär</v>
          </cell>
        </row>
        <row r="1532">
          <cell r="C1532" t="str">
            <v>Lanshammer, Håkan</v>
          </cell>
        </row>
        <row r="1533">
          <cell r="C1533" t="str">
            <v>Lansner, Anders B</v>
          </cell>
        </row>
        <row r="1534">
          <cell r="C1534" t="str">
            <v>Lantz, Alexander</v>
          </cell>
        </row>
        <row r="1535">
          <cell r="C1535" t="str">
            <v>Lantz, Ann</v>
          </cell>
        </row>
        <row r="1536">
          <cell r="C1536" t="str">
            <v>Lantz, Max</v>
          </cell>
        </row>
        <row r="1537">
          <cell r="C1537" t="str">
            <v>Lappa, Dimitra</v>
          </cell>
        </row>
        <row r="1538">
          <cell r="C1538" t="str">
            <v>Laptev, Ivan</v>
          </cell>
        </row>
        <row r="1539">
          <cell r="C1539" t="str">
            <v>Larcher, Aurélien</v>
          </cell>
        </row>
        <row r="1540">
          <cell r="C1540" t="str">
            <v>Larcher, Aurélien</v>
          </cell>
        </row>
        <row r="1541">
          <cell r="C1541" t="str">
            <v>Larsson, Elaine</v>
          </cell>
        </row>
        <row r="1542">
          <cell r="C1542" t="str">
            <v>Larsson, Jimmy</v>
          </cell>
        </row>
        <row r="1543">
          <cell r="C1543" t="str">
            <v>Larsson, Jimmy</v>
          </cell>
        </row>
        <row r="1544">
          <cell r="C1544" t="str">
            <v>Larsson, Jonas</v>
          </cell>
        </row>
        <row r="1545">
          <cell r="C1545" t="str">
            <v>Larsson, Katarina</v>
          </cell>
        </row>
        <row r="1546">
          <cell r="C1546" t="str">
            <v>Larsson, Love</v>
          </cell>
        </row>
        <row r="1547">
          <cell r="C1547" t="str">
            <v>Larsson, Maria</v>
          </cell>
        </row>
        <row r="1548">
          <cell r="C1548" t="str">
            <v>Larsson, Stig</v>
          </cell>
        </row>
        <row r="1549">
          <cell r="C1549" t="str">
            <v>Larsson, Willy</v>
          </cell>
        </row>
        <row r="1550">
          <cell r="C1550" t="str">
            <v>Lartillot, Nicolas</v>
          </cell>
        </row>
        <row r="1551">
          <cell r="C1551" t="str">
            <v>Larusdottir, Marta Kristin</v>
          </cell>
        </row>
        <row r="1552">
          <cell r="C1552" t="str">
            <v>Laskowski, Kornel</v>
          </cell>
        </row>
        <row r="1553">
          <cell r="C1553" t="str">
            <v>Lau, Lydia</v>
          </cell>
        </row>
        <row r="1554">
          <cell r="C1554" t="str">
            <v>Laukka, Petri</v>
          </cell>
        </row>
        <row r="1555">
          <cell r="C1555" t="str">
            <v>Launila, Andreas</v>
          </cell>
        </row>
        <row r="1556">
          <cell r="C1556" t="str">
            <v>Laure, Erwin</v>
          </cell>
        </row>
        <row r="1557">
          <cell r="C1557" t="str">
            <v>Lauria, Massimo</v>
          </cell>
        </row>
        <row r="1558">
          <cell r="C1558" t="str">
            <v>Laurin, Rickard</v>
          </cell>
        </row>
        <row r="1559">
          <cell r="C1559" t="str">
            <v>Le Bris, Claude</v>
          </cell>
        </row>
        <row r="1560">
          <cell r="C1560" t="str">
            <v>Le Guernic, Gurvan</v>
          </cell>
        </row>
        <row r="1561">
          <cell r="C1561" t="str">
            <v>Le, Yvonne</v>
          </cell>
        </row>
        <row r="1562">
          <cell r="C1562" t="str">
            <v>Leahu, Lucian</v>
          </cell>
        </row>
        <row r="1563">
          <cell r="C1563" t="str">
            <v>Leander, Kalle</v>
          </cell>
        </row>
        <row r="1564">
          <cell r="C1564" t="str">
            <v>Leandersson, Viktor</v>
          </cell>
        </row>
        <row r="1565">
          <cell r="C1565" t="str">
            <v>Leckner, Sara</v>
          </cell>
        </row>
        <row r="1566">
          <cell r="C1566" t="str">
            <v>Leffler, Björn</v>
          </cell>
        </row>
        <row r="1567">
          <cell r="C1567" t="str">
            <v>Legeryd, Per-Anders</v>
          </cell>
        </row>
        <row r="1568">
          <cell r="C1568" t="str">
            <v>Lei, Lu</v>
          </cell>
        </row>
        <row r="1569">
          <cell r="C1569" t="str">
            <v>Leino, Karl</v>
          </cell>
        </row>
        <row r="1570">
          <cell r="C1570" t="str">
            <v>Lelievre, Tony Gilbert</v>
          </cell>
        </row>
        <row r="1571">
          <cell r="C1571" t="str">
            <v>Lempiäinen, Sara</v>
          </cell>
        </row>
        <row r="1572">
          <cell r="C1572" t="str">
            <v>Lennefalk, Johan</v>
          </cell>
        </row>
        <row r="1573">
          <cell r="C1573" t="str">
            <v>Lenneryd, Tim</v>
          </cell>
        </row>
        <row r="1574">
          <cell r="C1574" t="str">
            <v>Lenngren, Emil</v>
          </cell>
        </row>
        <row r="1575">
          <cell r="C1575" t="str">
            <v>Leon Pinzon, Beatriz Elena</v>
          </cell>
        </row>
        <row r="1576">
          <cell r="C1576" t="str">
            <v>Leonardes, Alis</v>
          </cell>
        </row>
        <row r="1577">
          <cell r="C1577" t="str">
            <v>Leskelä, Hannes</v>
          </cell>
        </row>
        <row r="1578">
          <cell r="C1578" t="str">
            <v>Leski, Szymon Karol</v>
          </cell>
        </row>
        <row r="1579">
          <cell r="C1579" t="str">
            <v>Letellier, Isabelle</v>
          </cell>
        </row>
        <row r="1580">
          <cell r="C1580" t="str">
            <v>Levitte, Richard</v>
          </cell>
        </row>
        <row r="1581">
          <cell r="C1581" t="str">
            <v>Levlin, Lidia</v>
          </cell>
        </row>
        <row r="1582">
          <cell r="C1582" t="str">
            <v>Lewandowski, Vincent</v>
          </cell>
        </row>
        <row r="1583">
          <cell r="C1583" t="str">
            <v>Lewandowski, Vincent</v>
          </cell>
        </row>
        <row r="1584">
          <cell r="C1584" t="str">
            <v>Lewenhaupt, Axel</v>
          </cell>
        </row>
        <row r="1585">
          <cell r="C1585" t="str">
            <v>Li, Haibo</v>
          </cell>
        </row>
        <row r="1586">
          <cell r="C1586" t="str">
            <v>Li, Jakob</v>
          </cell>
        </row>
        <row r="1587">
          <cell r="C1587" t="str">
            <v>Li, Li</v>
          </cell>
        </row>
        <row r="1588">
          <cell r="C1588" t="str">
            <v>Li, Vladimir</v>
          </cell>
        </row>
        <row r="1589">
          <cell r="C1589" t="str">
            <v>Lidbom, Olle</v>
          </cell>
        </row>
        <row r="1590">
          <cell r="C1590" t="str">
            <v>Lie, L Christer</v>
          </cell>
        </row>
        <row r="1591">
          <cell r="C1591" t="str">
            <v>Lilienthal, Achim</v>
          </cell>
        </row>
        <row r="1592">
          <cell r="C1592" t="str">
            <v>Lilja, Richard</v>
          </cell>
        </row>
        <row r="1593">
          <cell r="C1593" t="str">
            <v>Lilja, Robert</v>
          </cell>
        </row>
        <row r="1594">
          <cell r="C1594" t="str">
            <v>Lilja, Sara</v>
          </cell>
        </row>
        <row r="1595">
          <cell r="C1595" t="str">
            <v>Lilja, Shahan</v>
          </cell>
        </row>
        <row r="1596">
          <cell r="C1596" t="str">
            <v>Liljedag, Linda</v>
          </cell>
        </row>
        <row r="1597">
          <cell r="C1597" t="str">
            <v>Liljedahl, Jonatan</v>
          </cell>
        </row>
        <row r="1598">
          <cell r="C1598" t="str">
            <v>Liljencrantz, C W Johan A:Son</v>
          </cell>
        </row>
        <row r="1599">
          <cell r="C1599" t="str">
            <v>Liljeqvist, Sandra</v>
          </cell>
        </row>
        <row r="1600">
          <cell r="C1600" t="str">
            <v>Liljestrand, Johan</v>
          </cell>
        </row>
        <row r="1601">
          <cell r="C1601" t="str">
            <v>Lilkaer, Fredrik</v>
          </cell>
        </row>
        <row r="1602">
          <cell r="C1602" t="str">
            <v>Lima, Antonio</v>
          </cell>
        </row>
        <row r="1603">
          <cell r="C1603" t="str">
            <v>Lind, Lars</v>
          </cell>
        </row>
        <row r="1604">
          <cell r="C1604" t="str">
            <v>Lind, Niklas</v>
          </cell>
        </row>
        <row r="1605">
          <cell r="C1605" t="str">
            <v>Lindahl, Marcus</v>
          </cell>
        </row>
        <row r="1606">
          <cell r="C1606" t="str">
            <v>Lindahl, Mikael</v>
          </cell>
        </row>
        <row r="1607">
          <cell r="C1607" t="str">
            <v>Lindberg - Attlerud, Meta</v>
          </cell>
        </row>
        <row r="1608">
          <cell r="C1608" t="str">
            <v>Lindberg, Bengt Olov</v>
          </cell>
        </row>
        <row r="1609">
          <cell r="C1609" t="str">
            <v>Lindberg, Deborah</v>
          </cell>
        </row>
        <row r="1610">
          <cell r="C1610" t="str">
            <v>Lindberg, Henrik</v>
          </cell>
        </row>
        <row r="1611">
          <cell r="C1611" t="str">
            <v>Lindberg, John</v>
          </cell>
        </row>
        <row r="1612">
          <cell r="C1612" t="str">
            <v>Lindberg, Jonas</v>
          </cell>
        </row>
        <row r="1613">
          <cell r="C1613" t="str">
            <v>Lindblad, Max</v>
          </cell>
        </row>
        <row r="1614">
          <cell r="C1614" t="str">
            <v>Lindblom, Björn</v>
          </cell>
        </row>
        <row r="1615">
          <cell r="C1615" t="str">
            <v>Lindbo, Dag</v>
          </cell>
        </row>
        <row r="1616">
          <cell r="C1616" t="str">
            <v>Lindbäck, Louiza</v>
          </cell>
        </row>
        <row r="1617">
          <cell r="C1617" t="str">
            <v>Linde, Oskar</v>
          </cell>
        </row>
        <row r="1618">
          <cell r="C1618" t="str">
            <v>Lindeberg, Tim</v>
          </cell>
        </row>
        <row r="1619">
          <cell r="C1619" t="str">
            <v>Lindeberg, Tony</v>
          </cell>
        </row>
        <row r="1620">
          <cell r="C1620" t="str">
            <v>Lindeborg, Christian</v>
          </cell>
        </row>
        <row r="1621">
          <cell r="C1621" t="str">
            <v>Lindell, Björn</v>
          </cell>
        </row>
        <row r="1622">
          <cell r="C1622" t="str">
            <v>Lindell, Kim</v>
          </cell>
        </row>
        <row r="1623">
          <cell r="C1623" t="str">
            <v>Lindén Bergman, Filippa</v>
          </cell>
        </row>
        <row r="1624">
          <cell r="C1624" t="str">
            <v>Lindén, Emma</v>
          </cell>
        </row>
        <row r="1625">
          <cell r="C1625" t="str">
            <v>Lindén Guinez, Amanda</v>
          </cell>
        </row>
        <row r="1626">
          <cell r="C1626" t="str">
            <v>Lindén, Henrik</v>
          </cell>
        </row>
        <row r="1627">
          <cell r="C1627" t="str">
            <v>Lindén, Thomas</v>
          </cell>
        </row>
        <row r="1628">
          <cell r="C1628" t="str">
            <v>Linder, Johannes</v>
          </cell>
        </row>
        <row r="1629">
          <cell r="C1629" t="str">
            <v>Linder, Marcus</v>
          </cell>
        </row>
        <row r="1630">
          <cell r="C1630" t="str">
            <v>Lindgren, Linus</v>
          </cell>
        </row>
        <row r="1631">
          <cell r="C1631" t="str">
            <v>Lindgren, Mona</v>
          </cell>
        </row>
        <row r="1632">
          <cell r="C1632" t="str">
            <v>Lindholm, Alexander</v>
          </cell>
        </row>
        <row r="1633">
          <cell r="C1633" t="str">
            <v>Lindholm, Love</v>
          </cell>
        </row>
        <row r="1634">
          <cell r="C1634" t="str">
            <v>Lindkvist-Katz, Helen</v>
          </cell>
        </row>
        <row r="1635">
          <cell r="C1635" t="str">
            <v>Lindmark, Jonas</v>
          </cell>
        </row>
        <row r="1636">
          <cell r="C1636" t="str">
            <v>Lindquist, Nancy</v>
          </cell>
        </row>
        <row r="1637">
          <cell r="C1637" t="str">
            <v>Lindqvist, Anton</v>
          </cell>
        </row>
        <row r="1638">
          <cell r="C1638" t="str">
            <v>Lindqvist, Emma</v>
          </cell>
        </row>
        <row r="1639">
          <cell r="C1639" t="str">
            <v>Lindqvist, Kjell</v>
          </cell>
        </row>
        <row r="1640">
          <cell r="C1640" t="str">
            <v>Lindqvist, Kristina</v>
          </cell>
        </row>
        <row r="1641">
          <cell r="C1641" t="str">
            <v>Lindqvist, Magnus</v>
          </cell>
        </row>
        <row r="1642">
          <cell r="C1642" t="str">
            <v>Lindqvist, Martin</v>
          </cell>
        </row>
        <row r="1643">
          <cell r="C1643" t="str">
            <v>Lindqvist, Ulf</v>
          </cell>
        </row>
        <row r="1644">
          <cell r="C1644" t="str">
            <v>Lindqvist, Ulla-Britt</v>
          </cell>
        </row>
        <row r="1645">
          <cell r="C1645" t="str">
            <v>Lindroth, Maria</v>
          </cell>
        </row>
        <row r="1646">
          <cell r="C1646" t="str">
            <v>Lindroth Pérez, Luiz</v>
          </cell>
        </row>
        <row r="1647">
          <cell r="C1647" t="str">
            <v>Lindstedt, Gustaf</v>
          </cell>
        </row>
        <row r="1648">
          <cell r="C1648" t="str">
            <v>Lindström, Anders</v>
          </cell>
        </row>
        <row r="1649">
          <cell r="C1649" t="str">
            <v>Lindström, Anton</v>
          </cell>
        </row>
        <row r="1650">
          <cell r="C1650" t="str">
            <v>Lindström, Daniel</v>
          </cell>
        </row>
        <row r="1651">
          <cell r="C1651" t="str">
            <v>Lindström, Maria</v>
          </cell>
        </row>
        <row r="1652">
          <cell r="C1652" t="str">
            <v>Lindström, Oskar</v>
          </cell>
        </row>
        <row r="1653">
          <cell r="C1653" t="str">
            <v>Lindvall, Andreas</v>
          </cell>
        </row>
        <row r="1654">
          <cell r="C1654" t="str">
            <v>Lindvall, Birgitta</v>
          </cell>
        </row>
        <row r="1655">
          <cell r="C1655" t="str">
            <v>Lindviken, Charlie</v>
          </cell>
        </row>
        <row r="1656">
          <cell r="C1656" t="str">
            <v>Lingonbacke, Carina</v>
          </cell>
        </row>
        <row r="1657">
          <cell r="C1657" t="str">
            <v>Lipmaa, Helger</v>
          </cell>
        </row>
        <row r="1658">
          <cell r="C1658" t="str">
            <v>Lissenko, Alicja</v>
          </cell>
        </row>
        <row r="1659">
          <cell r="C1659" t="str">
            <v>Lissenko, Gun</v>
          </cell>
        </row>
        <row r="1660">
          <cell r="C1660" t="str">
            <v>Litsfeldt, Johan</v>
          </cell>
        </row>
        <row r="1661">
          <cell r="C1661" t="str">
            <v>Little, James Joseph</v>
          </cell>
        </row>
        <row r="1662">
          <cell r="C1662" t="str">
            <v>Liu, Junzi</v>
          </cell>
        </row>
        <row r="1663">
          <cell r="C1663" t="str">
            <v>Livenson, Ilja</v>
          </cell>
        </row>
        <row r="1664">
          <cell r="C1664" t="str">
            <v>Ljung, Kristoffer</v>
          </cell>
        </row>
        <row r="1665">
          <cell r="C1665" t="str">
            <v>Ljunggren, Per</v>
          </cell>
        </row>
        <row r="1666">
          <cell r="C1666" t="str">
            <v>Ljungström, Conrad</v>
          </cell>
        </row>
        <row r="1667">
          <cell r="C1667" t="str">
            <v>Lochmann, Timm-Ulrich Jörn</v>
          </cell>
        </row>
        <row r="1668">
          <cell r="C1668" t="str">
            <v>Loebel, Alexander</v>
          </cell>
        </row>
        <row r="1669">
          <cell r="C1669" t="str">
            <v>Loera Lozano, Mario</v>
          </cell>
        </row>
        <row r="1670">
          <cell r="C1670" t="str">
            <v>Lohmander, Anette</v>
          </cell>
        </row>
        <row r="1671">
          <cell r="C1671" t="str">
            <v>Loiko, Alexandre</v>
          </cell>
        </row>
        <row r="1672">
          <cell r="C1672" t="str">
            <v>Lombardo, Patrizia</v>
          </cell>
        </row>
        <row r="1673">
          <cell r="C1673" t="str">
            <v>Lomuscio, Alessio</v>
          </cell>
        </row>
        <row r="1674">
          <cell r="C1674" t="str">
            <v>Lopes, José David</v>
          </cell>
        </row>
        <row r="1675">
          <cell r="C1675" t="str">
            <v>Lorenz, Jens</v>
          </cell>
        </row>
        <row r="1676">
          <cell r="C1676" t="str">
            <v>Loubenets, Alexei</v>
          </cell>
        </row>
        <row r="1677">
          <cell r="C1677" t="str">
            <v>Lourdudoss, Pierre</v>
          </cell>
        </row>
        <row r="1678">
          <cell r="C1678" t="str">
            <v>Lousseief, Elias</v>
          </cell>
        </row>
        <row r="1679">
          <cell r="C1679" t="str">
            <v>Loy, Gareth</v>
          </cell>
        </row>
        <row r="1680">
          <cell r="C1680" t="str">
            <v>Lundberg, Edvin</v>
          </cell>
        </row>
        <row r="1681">
          <cell r="C1681" t="str">
            <v>Lundberg, Henrik</v>
          </cell>
        </row>
        <row r="1682">
          <cell r="C1682" t="str">
            <v>Lundberg, Linnea</v>
          </cell>
        </row>
        <row r="1683">
          <cell r="C1683" t="str">
            <v>Lundberg, Magnus</v>
          </cell>
        </row>
        <row r="1684">
          <cell r="C1684" t="str">
            <v>Lundberg, Olle</v>
          </cell>
        </row>
        <row r="1685">
          <cell r="C1685" t="str">
            <v>Lundblad, Andreas</v>
          </cell>
        </row>
        <row r="1686">
          <cell r="C1686" t="str">
            <v>Lundblad, Joakim</v>
          </cell>
        </row>
        <row r="1687">
          <cell r="C1687" t="str">
            <v>Lundborg, Lena</v>
          </cell>
        </row>
        <row r="1688">
          <cell r="C1688" t="str">
            <v>Lundeborg, Birgit</v>
          </cell>
        </row>
        <row r="1689">
          <cell r="C1689" t="str">
            <v>Lundell, Björn</v>
          </cell>
        </row>
        <row r="1690">
          <cell r="C1690" t="str">
            <v>Lundell, Erika</v>
          </cell>
        </row>
        <row r="1691">
          <cell r="C1691" t="str">
            <v>Lundell Johansson, Christoffer</v>
          </cell>
        </row>
        <row r="1692">
          <cell r="C1692" t="str">
            <v>Lundell, Monika</v>
          </cell>
        </row>
        <row r="1693">
          <cell r="C1693" t="str">
            <v>Lundell, Rolf</v>
          </cell>
        </row>
        <row r="1694">
          <cell r="C1694" t="str">
            <v>Lundén, Daniel</v>
          </cell>
        </row>
        <row r="1695">
          <cell r="C1695" t="str">
            <v>Lundgren, Christian</v>
          </cell>
        </row>
        <row r="1696">
          <cell r="C1696" t="str">
            <v>Lundgren, Klas</v>
          </cell>
        </row>
        <row r="1697">
          <cell r="C1697" t="str">
            <v>Lundgren, Kristina</v>
          </cell>
        </row>
        <row r="1698">
          <cell r="C1698" t="str">
            <v>Lundin, Johan</v>
          </cell>
        </row>
        <row r="1699">
          <cell r="C1699" t="str">
            <v>Lundin, Jonas</v>
          </cell>
        </row>
        <row r="1700">
          <cell r="C1700" t="str">
            <v>Lund-Jungstedt, Gunilla</v>
          </cell>
        </row>
        <row r="1701">
          <cell r="C1701" t="str">
            <v>Lundkvist, Björn</v>
          </cell>
        </row>
        <row r="1702">
          <cell r="C1702" t="str">
            <v>Lundmark, Simon</v>
          </cell>
        </row>
        <row r="1703">
          <cell r="C1703" t="str">
            <v>Lundqvist, Anton</v>
          </cell>
        </row>
        <row r="1704">
          <cell r="C1704" t="str">
            <v>Lundqvist, Marcus</v>
          </cell>
        </row>
        <row r="1705">
          <cell r="C1705" t="str">
            <v>Lundqvist, Mikael</v>
          </cell>
        </row>
        <row r="1706">
          <cell r="C1706" t="str">
            <v>Lundqvist, Sophia</v>
          </cell>
        </row>
        <row r="1707">
          <cell r="C1707" t="str">
            <v>Lundström, Anders</v>
          </cell>
        </row>
        <row r="1708">
          <cell r="C1708" t="str">
            <v>Lundström, Joakim</v>
          </cell>
        </row>
        <row r="1709">
          <cell r="C1709" t="str">
            <v>Lundström, Ulf</v>
          </cell>
        </row>
        <row r="1710">
          <cell r="C1710" t="str">
            <v>Lustig, Joakim</v>
          </cell>
        </row>
        <row r="1711">
          <cell r="C1711" t="str">
            <v>Luz Filho, Saturnino</v>
          </cell>
        </row>
        <row r="1712">
          <cell r="C1712" t="str">
            <v>Lycken, Tomas</v>
          </cell>
        </row>
        <row r="1713">
          <cell r="C1713" t="str">
            <v>Lärfars, Mikael</v>
          </cell>
        </row>
        <row r="1714">
          <cell r="C1714" t="str">
            <v>Löfgren, Birgitta</v>
          </cell>
        </row>
        <row r="1715">
          <cell r="C1715" t="str">
            <v>Löfroth, Björn</v>
          </cell>
        </row>
        <row r="1716">
          <cell r="C1716" t="str">
            <v>Löfström, Josefin</v>
          </cell>
        </row>
        <row r="1717">
          <cell r="C1717" t="str">
            <v>Lönroth, Erik</v>
          </cell>
        </row>
        <row r="1718">
          <cell r="C1718" t="str">
            <v>Lötstedt, Per</v>
          </cell>
        </row>
        <row r="1719">
          <cell r="C1719" t="str">
            <v>Lövmar, Anton</v>
          </cell>
        </row>
        <row r="1720">
          <cell r="C1720" t="str">
            <v>Lövstedt Panova, Eva</v>
          </cell>
        </row>
        <row r="1721">
          <cell r="C1721" t="str">
            <v>Löwgren, Jonas</v>
          </cell>
        </row>
        <row r="1722">
          <cell r="C1722" t="str">
            <v>Lööv, Joakim</v>
          </cell>
        </row>
        <row r="1723">
          <cell r="C1723" t="str">
            <v>Maboudi Afkham, Heydar</v>
          </cell>
        </row>
        <row r="1724">
          <cell r="C1724" t="str">
            <v>Madsen, Yasuko</v>
          </cell>
        </row>
        <row r="1725">
          <cell r="C1725" t="str">
            <v>Magnerfelt, Christian</v>
          </cell>
        </row>
        <row r="1726">
          <cell r="C1726" t="str">
            <v>Magnuson, Tina</v>
          </cell>
        </row>
        <row r="1727">
          <cell r="C1727" t="str">
            <v>Magnusson, Cecilia</v>
          </cell>
        </row>
        <row r="1728">
          <cell r="C1728" t="str">
            <v>Magnusson, Charlotte</v>
          </cell>
        </row>
        <row r="1729">
          <cell r="C1729" t="str">
            <v>Magnusson, Fredrik</v>
          </cell>
        </row>
        <row r="1730">
          <cell r="C1730" t="str">
            <v>Magnusson, Max</v>
          </cell>
        </row>
        <row r="1731">
          <cell r="C1731" t="str">
            <v>Magnusson, Mikael</v>
          </cell>
        </row>
        <row r="1732">
          <cell r="C1732" t="str">
            <v>Magnusson, Måns</v>
          </cell>
        </row>
        <row r="1733">
          <cell r="C1733" t="str">
            <v>Magnusson-Sjöberg, Cecilia</v>
          </cell>
        </row>
        <row r="1734">
          <cell r="C1734" t="str">
            <v>Mahajan, Lynn Shauna</v>
          </cell>
        </row>
        <row r="1735">
          <cell r="C1735" t="str">
            <v>Mahbobeh, Nafar</v>
          </cell>
        </row>
        <row r="1736">
          <cell r="C1736" t="str">
            <v>Mahmudi, Muhammad Owais</v>
          </cell>
        </row>
        <row r="1737">
          <cell r="C1737" t="str">
            <v>Mahmudi, Muhammad Owais</v>
          </cell>
        </row>
        <row r="1738">
          <cell r="C1738" t="str">
            <v>Makarychev, Yury</v>
          </cell>
        </row>
        <row r="1739">
          <cell r="C1739" t="str">
            <v>Maki, Atsuto</v>
          </cell>
        </row>
        <row r="1740">
          <cell r="C1740" t="str">
            <v>Malinowsky, Lars</v>
          </cell>
        </row>
        <row r="1741">
          <cell r="C1741" t="str">
            <v>Malmkvist Lathi, Agneta</v>
          </cell>
        </row>
        <row r="1742">
          <cell r="C1742" t="str">
            <v>Malmqvist, Maria</v>
          </cell>
        </row>
        <row r="1743">
          <cell r="C1743" t="str">
            <v>Malmqvist, Mårten</v>
          </cell>
        </row>
        <row r="1744">
          <cell r="C1744" t="str">
            <v>Malmros, Kerstin</v>
          </cell>
        </row>
        <row r="1745">
          <cell r="C1745" t="str">
            <v>Malmstedt, Alexander</v>
          </cell>
        </row>
        <row r="1746">
          <cell r="C1746" t="str">
            <v>Malmström, Hans</v>
          </cell>
        </row>
        <row r="1747">
          <cell r="C1747" t="str">
            <v>Malmström, Johan</v>
          </cell>
        </row>
        <row r="1748">
          <cell r="C1748" t="str">
            <v>Manap, Ilker Mustafa</v>
          </cell>
        </row>
        <row r="1749">
          <cell r="C1749" t="str">
            <v>Manap, Ilker Mustafa</v>
          </cell>
        </row>
        <row r="1750">
          <cell r="C1750" t="str">
            <v>Mannerfelt, Susanna</v>
          </cell>
        </row>
        <row r="1751">
          <cell r="C1751" t="str">
            <v>Manninen, Pekka</v>
          </cell>
        </row>
        <row r="1752">
          <cell r="C1752" t="str">
            <v>Manokaran, Rajsekar</v>
          </cell>
        </row>
        <row r="1753">
          <cell r="C1753" t="str">
            <v>Manokaran, Rajsekar</v>
          </cell>
        </row>
        <row r="1754">
          <cell r="C1754" t="str">
            <v>Manouselis, Nikolaos</v>
          </cell>
        </row>
        <row r="1755">
          <cell r="C1755" t="str">
            <v>Marin, Boris</v>
          </cell>
        </row>
        <row r="1756">
          <cell r="C1756" t="str">
            <v>Markidis, Stefano</v>
          </cell>
        </row>
        <row r="1757">
          <cell r="C1757" t="str">
            <v>Marklund, Göran</v>
          </cell>
        </row>
        <row r="1758">
          <cell r="C1758" t="str">
            <v>Markov, Minko Marinov</v>
          </cell>
        </row>
        <row r="1759">
          <cell r="C1759" t="str">
            <v>Markström, Erik</v>
          </cell>
        </row>
        <row r="1760">
          <cell r="C1760" t="str">
            <v>Markström, Ingemar</v>
          </cell>
        </row>
        <row r="1761">
          <cell r="C1761" t="str">
            <v>Markström, Johannes</v>
          </cell>
        </row>
        <row r="1762">
          <cell r="C1762" t="str">
            <v>Marroni, Fabio</v>
          </cell>
        </row>
        <row r="1763">
          <cell r="C1763" t="str">
            <v>Marshall, Lindsey</v>
          </cell>
        </row>
        <row r="1764">
          <cell r="C1764" t="str">
            <v>Martinez, Dominique</v>
          </cell>
        </row>
        <row r="1765">
          <cell r="C1765" t="str">
            <v>Martinez Mayorquin, Ramon Heberto</v>
          </cell>
        </row>
        <row r="1766">
          <cell r="C1766" t="str">
            <v>Martinez Mercado, David</v>
          </cell>
        </row>
        <row r="1767">
          <cell r="C1767" t="str">
            <v>Martinez Mercado, David</v>
          </cell>
        </row>
        <row r="1768">
          <cell r="C1768" t="str">
            <v>Martins Baptista Lä, Filipa</v>
          </cell>
        </row>
        <row r="1769">
          <cell r="C1769" t="str">
            <v>Martinsson, Josefine</v>
          </cell>
        </row>
        <row r="1770">
          <cell r="C1770" t="str">
            <v>Martinsson, Per-Gunnar</v>
          </cell>
        </row>
        <row r="1771">
          <cell r="C1771" t="str">
            <v>Martling, Göran</v>
          </cell>
        </row>
        <row r="1772">
          <cell r="C1772" t="str">
            <v>Martucci Mejia, Francisco</v>
          </cell>
        </row>
        <row r="1773">
          <cell r="C1773" t="str">
            <v>Marzinotto, Alejandro</v>
          </cell>
        </row>
        <row r="1774">
          <cell r="C1774" t="str">
            <v>Masko, David</v>
          </cell>
        </row>
        <row r="1775">
          <cell r="C1775" t="str">
            <v>Maslov, Sergei</v>
          </cell>
        </row>
        <row r="1776">
          <cell r="C1776" t="str">
            <v>Matell, Patrik</v>
          </cell>
        </row>
        <row r="1777">
          <cell r="C1777" t="str">
            <v>Mattsson, Adam</v>
          </cell>
        </row>
        <row r="1778">
          <cell r="C1778" t="str">
            <v>Mattsson, Helena</v>
          </cell>
        </row>
        <row r="1779">
          <cell r="C1779" t="str">
            <v>Mattsson, Linda</v>
          </cell>
        </row>
        <row r="1780">
          <cell r="C1780" t="str">
            <v>Mattsson, Linda</v>
          </cell>
        </row>
        <row r="1781">
          <cell r="C1781" t="str">
            <v>Mattsson, Viktor</v>
          </cell>
        </row>
        <row r="1782">
          <cell r="C1782" t="str">
            <v>Mc Carthy, John Charles</v>
          </cell>
        </row>
        <row r="1783">
          <cell r="C1783" t="str">
            <v>Mcallister, Robert</v>
          </cell>
        </row>
        <row r="1784">
          <cell r="C1784" t="str">
            <v>Mctavish, Thomas Scott</v>
          </cell>
        </row>
        <row r="1785">
          <cell r="C1785" t="str">
            <v>Meena, Raveesh</v>
          </cell>
        </row>
        <row r="1786">
          <cell r="C1786" t="str">
            <v>Mehmood, Alam Khan</v>
          </cell>
        </row>
        <row r="1787">
          <cell r="C1787" t="str">
            <v>Meier, Elina</v>
          </cell>
        </row>
        <row r="1788">
          <cell r="C1788" t="str">
            <v>Meier, Ralph</v>
          </cell>
        </row>
        <row r="1789">
          <cell r="C1789" t="str">
            <v>Meimre, Aurika</v>
          </cell>
        </row>
        <row r="1790">
          <cell r="C1790" t="str">
            <v>Meinke, Karl</v>
          </cell>
        </row>
        <row r="1791">
          <cell r="C1791" t="str">
            <v>Melesko, Stefan</v>
          </cell>
        </row>
        <row r="1792">
          <cell r="C1792" t="str">
            <v>Melhem, Habib</v>
          </cell>
        </row>
        <row r="1793">
          <cell r="C1793" t="str">
            <v>Meli, Cristina</v>
          </cell>
        </row>
        <row r="1794">
          <cell r="C1794" t="str">
            <v>Meli, Cristina</v>
          </cell>
        </row>
        <row r="1795">
          <cell r="C1795" t="str">
            <v>Melin, Håkan</v>
          </cell>
        </row>
        <row r="1796">
          <cell r="C1796" t="str">
            <v>Melin Weissenborn, Cecilia</v>
          </cell>
        </row>
        <row r="1797">
          <cell r="C1797" t="str">
            <v>Melinder, Ingrid</v>
          </cell>
        </row>
        <row r="1798">
          <cell r="C1798" t="str">
            <v>Mella, Cecilia</v>
          </cell>
        </row>
        <row r="1799">
          <cell r="C1799" t="str">
            <v>Mercurio, Johanna</v>
          </cell>
        </row>
        <row r="1800">
          <cell r="C1800" t="str">
            <v>Merken, Robin</v>
          </cell>
        </row>
        <row r="1801">
          <cell r="C1801" t="str">
            <v>Meyerson, Annkatrin</v>
          </cell>
        </row>
        <row r="1802">
          <cell r="C1802" t="str">
            <v>Mian, Hassan</v>
          </cell>
        </row>
        <row r="1803">
          <cell r="C1803" t="str">
            <v>Miassoedov, Alexei</v>
          </cell>
        </row>
        <row r="1804">
          <cell r="C1804" t="str">
            <v>Michaelson, Thomas</v>
          </cell>
        </row>
        <row r="1805">
          <cell r="C1805" t="str">
            <v>Miksa, Mladen</v>
          </cell>
        </row>
        <row r="1806">
          <cell r="C1806" t="str">
            <v>Miksa, Mladen</v>
          </cell>
        </row>
        <row r="1807">
          <cell r="C1807" t="str">
            <v>Mildrad, Marcelo</v>
          </cell>
        </row>
        <row r="1808">
          <cell r="C1808" t="str">
            <v>Milka, Grzegorz</v>
          </cell>
        </row>
        <row r="1809">
          <cell r="C1809" t="str">
            <v>Milles, Ivan</v>
          </cell>
        </row>
        <row r="1810">
          <cell r="C1810" t="str">
            <v>Minic, Jelena</v>
          </cell>
        </row>
        <row r="1811">
          <cell r="C1811" t="str">
            <v>Minkkinen, Panu Paavo</v>
          </cell>
        </row>
        <row r="1812">
          <cell r="C1812" t="str">
            <v>Minock, Michael</v>
          </cell>
        </row>
        <row r="1813">
          <cell r="C1813" t="str">
            <v>Mirmohammad Rezaei, Mohammadtaghi</v>
          </cell>
        </row>
        <row r="1814">
          <cell r="C1814" t="str">
            <v>Mirmohammad Rezaei, Mohammadtaghi</v>
          </cell>
        </row>
        <row r="1815">
          <cell r="C1815" t="str">
            <v>Miscevic, Petar</v>
          </cell>
        </row>
        <row r="1816">
          <cell r="C1816" t="str">
            <v>Miyamoto, Kenji</v>
          </cell>
        </row>
        <row r="1817">
          <cell r="C1817" t="str">
            <v>M-Marttunen, Tuomo</v>
          </cell>
        </row>
        <row r="1818">
          <cell r="C1818" t="str">
            <v>Moberg, Jonas</v>
          </cell>
        </row>
        <row r="1819">
          <cell r="C1819" t="str">
            <v>Moberg, Linda</v>
          </cell>
        </row>
        <row r="1820">
          <cell r="C1820" t="str">
            <v>Modée, Anna Maria</v>
          </cell>
        </row>
        <row r="1821">
          <cell r="C1821" t="str">
            <v>Mohamed Bakri, Halif</v>
          </cell>
        </row>
        <row r="1822">
          <cell r="C1822" t="str">
            <v>Molin, Daniel</v>
          </cell>
        </row>
        <row r="1823">
          <cell r="C1823" t="str">
            <v>Moll, Jonas</v>
          </cell>
        </row>
        <row r="1824">
          <cell r="C1824" t="str">
            <v>Moloney, Nick</v>
          </cell>
        </row>
        <row r="1825">
          <cell r="C1825" t="str">
            <v>Mononen, Anna</v>
          </cell>
        </row>
        <row r="1826">
          <cell r="C1826" t="str">
            <v>Moraes, Alvaro</v>
          </cell>
        </row>
        <row r="1827">
          <cell r="C1827" t="str">
            <v>Morberg, Frida</v>
          </cell>
        </row>
        <row r="1828">
          <cell r="C1828" t="str">
            <v>Mordecki Pupko, Ernesto</v>
          </cell>
        </row>
        <row r="1829">
          <cell r="C1829" t="str">
            <v>Morén, Eva-Lena</v>
          </cell>
        </row>
        <row r="1830">
          <cell r="C1830" t="str">
            <v>Morén, Gunnar</v>
          </cell>
        </row>
        <row r="1831">
          <cell r="C1831" t="str">
            <v>Morin, Claes</v>
          </cell>
        </row>
        <row r="1832">
          <cell r="C1832" t="str">
            <v>Morton, Keith</v>
          </cell>
        </row>
        <row r="1833">
          <cell r="C1833" t="str">
            <v>Mosavat, Vahid</v>
          </cell>
        </row>
        <row r="1834">
          <cell r="C1834" t="str">
            <v>Mosavian, Ali</v>
          </cell>
        </row>
        <row r="1835">
          <cell r="C1835" t="str">
            <v>Mostow, David Jechiel</v>
          </cell>
        </row>
        <row r="1836">
          <cell r="C1836" t="str">
            <v>Motamed, Mohammad</v>
          </cell>
        </row>
        <row r="1837">
          <cell r="C1837" t="str">
            <v>Movin, Anna</v>
          </cell>
        </row>
        <row r="1838">
          <cell r="C1838" t="str">
            <v>Mucci, Philip</v>
          </cell>
        </row>
        <row r="1839">
          <cell r="C1839" t="str">
            <v>Muhammad, Sayyed Auwn</v>
          </cell>
        </row>
        <row r="1840">
          <cell r="C1840" t="str">
            <v>Mulmo, Olle</v>
          </cell>
        </row>
        <row r="1841">
          <cell r="C1841" t="str">
            <v>Munson Jr, Benjamin Ray</v>
          </cell>
        </row>
        <row r="1842">
          <cell r="C1842" t="str">
            <v>Muradov, Feruz</v>
          </cell>
        </row>
        <row r="1843">
          <cell r="C1843" t="str">
            <v>Murphy, Damian Thomas</v>
          </cell>
        </row>
        <row r="1844">
          <cell r="C1844" t="str">
            <v>Murray, Jonathan</v>
          </cell>
        </row>
        <row r="1845">
          <cell r="C1845" t="str">
            <v>Murselovic, Lidija</v>
          </cell>
        </row>
        <row r="1846">
          <cell r="C1846" t="str">
            <v>Müller, Kaspar</v>
          </cell>
        </row>
        <row r="1847">
          <cell r="C1847" t="str">
            <v>Müller, Kaspar</v>
          </cell>
        </row>
        <row r="1848">
          <cell r="C1848" t="str">
            <v>Målqvist, Axel</v>
          </cell>
        </row>
        <row r="1849">
          <cell r="C1849" t="str">
            <v>Månlilja, Elvira</v>
          </cell>
        </row>
        <row r="1850">
          <cell r="C1850" t="str">
            <v>Månlilja, Miranda</v>
          </cell>
        </row>
        <row r="1851">
          <cell r="C1851" t="str">
            <v>Månsson, Daniel</v>
          </cell>
        </row>
        <row r="1852">
          <cell r="C1852" t="str">
            <v>Mårdell, Jimmy</v>
          </cell>
        </row>
        <row r="1853">
          <cell r="C1853" t="str">
            <v>Mårtensson, Rita</v>
          </cell>
        </row>
        <row r="1854">
          <cell r="C1854" t="str">
            <v>Männikkö, Sirkku</v>
          </cell>
        </row>
        <row r="1855">
          <cell r="C1855" t="str">
            <v>Määttä, Jerry</v>
          </cell>
        </row>
        <row r="1856">
          <cell r="C1856" t="str">
            <v>Määttä Vinkler, Alexis</v>
          </cell>
        </row>
        <row r="1857">
          <cell r="C1857" t="str">
            <v>Möller, Kerstin</v>
          </cell>
        </row>
        <row r="1858">
          <cell r="C1858" t="str">
            <v>Möller, Niels</v>
          </cell>
        </row>
        <row r="1859">
          <cell r="C1859" t="str">
            <v>Mölsä, Jennifer</v>
          </cell>
        </row>
        <row r="1860">
          <cell r="C1860" t="str">
            <v>Mömke, Tobias</v>
          </cell>
        </row>
        <row r="1861">
          <cell r="C1861" t="str">
            <v>Mönegård, Agneta</v>
          </cell>
        </row>
        <row r="1862">
          <cell r="C1862" t="str">
            <v>Mörtberg, Christina</v>
          </cell>
        </row>
        <row r="1863">
          <cell r="C1863" t="str">
            <v>Na Nongkai, Danupon</v>
          </cell>
        </row>
        <row r="1864">
          <cell r="C1864" t="str">
            <v>Naderi Parizi, Sobhan</v>
          </cell>
        </row>
        <row r="1865">
          <cell r="C1865" t="str">
            <v>Naeve, Ambjörn</v>
          </cell>
        </row>
        <row r="1866">
          <cell r="C1866" t="str">
            <v>Nahlén Tolonen, Maximiliam</v>
          </cell>
        </row>
        <row r="1867">
          <cell r="C1867" t="str">
            <v>Nahlin, Jonas</v>
          </cell>
        </row>
        <row r="1868">
          <cell r="C1868" t="str">
            <v>Naimi-Akbar, Frej</v>
          </cell>
        </row>
        <row r="1869">
          <cell r="C1869" t="str">
            <v>Nair, Anu</v>
          </cell>
        </row>
        <row r="1870">
          <cell r="C1870" t="str">
            <v>Nalpantidis, Lazaros</v>
          </cell>
        </row>
        <row r="1871">
          <cell r="C1871" t="str">
            <v>Nattanmai Parasuraman, Ramiyas</v>
          </cell>
        </row>
        <row r="1872">
          <cell r="C1872" t="str">
            <v>Naud, Richard</v>
          </cell>
        </row>
        <row r="1873">
          <cell r="C1873" t="str">
            <v>Nazarov, Murtazo</v>
          </cell>
        </row>
        <row r="1874">
          <cell r="C1874" t="str">
            <v>Nazem, Ali</v>
          </cell>
        </row>
        <row r="1875">
          <cell r="C1875" t="str">
            <v>Nederbgragt, Alexander</v>
          </cell>
        </row>
        <row r="1876">
          <cell r="C1876" t="str">
            <v>Negro, Lucia</v>
          </cell>
        </row>
        <row r="1877">
          <cell r="C1877" t="str">
            <v>Neiberg, Daniel</v>
          </cell>
        </row>
        <row r="1878">
          <cell r="C1878" t="str">
            <v>Neldås, Eivor</v>
          </cell>
        </row>
        <row r="1879">
          <cell r="C1879" t="str">
            <v>Nemati, Hamed</v>
          </cell>
        </row>
        <row r="1880">
          <cell r="C1880" t="str">
            <v>Nemati, Hamed</v>
          </cell>
        </row>
        <row r="1881">
          <cell r="C1881" t="str">
            <v>Nematollahi Mahani, Maryamossadat</v>
          </cell>
        </row>
        <row r="1882">
          <cell r="C1882" t="str">
            <v>Nettelblad, Carl</v>
          </cell>
        </row>
        <row r="1883">
          <cell r="C1883" t="str">
            <v>Netzer, Gilbert</v>
          </cell>
        </row>
        <row r="1884">
          <cell r="C1884" t="str">
            <v>Neytcheva, Maya</v>
          </cell>
        </row>
        <row r="1885">
          <cell r="C1885" t="str">
            <v>Nicklasson, Johan</v>
          </cell>
        </row>
        <row r="1886">
          <cell r="C1886" t="str">
            <v>Nielsen, Björn Fredrik</v>
          </cell>
        </row>
        <row r="1887">
          <cell r="C1887" t="str">
            <v>Nielsen, Brian</v>
          </cell>
        </row>
        <row r="1888">
          <cell r="C1888" t="str">
            <v>Niemelä, Fredrik</v>
          </cell>
        </row>
        <row r="1889">
          <cell r="C1889" t="str">
            <v>Nieuwenhuis, Claudia</v>
          </cell>
        </row>
        <row r="1890">
          <cell r="C1890" t="str">
            <v>Nihlén, Per</v>
          </cell>
        </row>
        <row r="1891">
          <cell r="C1891" t="str">
            <v>Niinimäki, Teppo Mikael</v>
          </cell>
        </row>
        <row r="1892">
          <cell r="C1892" t="str">
            <v>Nikolic, Vladan</v>
          </cell>
        </row>
        <row r="1893">
          <cell r="C1893" t="str">
            <v>Nilson, Maria</v>
          </cell>
        </row>
        <row r="1894">
          <cell r="C1894" t="str">
            <v>Nilsson, Andreas</v>
          </cell>
        </row>
        <row r="1895">
          <cell r="C1895" t="str">
            <v>Nilsson, Christoffer</v>
          </cell>
        </row>
        <row r="1896">
          <cell r="C1896" t="str">
            <v>Nilsson, Erik</v>
          </cell>
        </row>
        <row r="1897">
          <cell r="C1897" t="str">
            <v>Nilsson, Ingemar</v>
          </cell>
        </row>
        <row r="1898">
          <cell r="C1898" t="str">
            <v>Nilsson, Ingvar</v>
          </cell>
        </row>
        <row r="1899">
          <cell r="C1899" t="str">
            <v>Nilsson, Jakob</v>
          </cell>
        </row>
        <row r="1900">
          <cell r="C1900" t="str">
            <v>Nilsson, Lars-Olof</v>
          </cell>
        </row>
        <row r="1901">
          <cell r="C1901" t="str">
            <v>Nilsson, Mao-Wei</v>
          </cell>
        </row>
        <row r="1902">
          <cell r="C1902" t="str">
            <v>Nilsson, Marcus</v>
          </cell>
        </row>
        <row r="1903">
          <cell r="C1903" t="str">
            <v>Nilsson, Mikael</v>
          </cell>
        </row>
        <row r="1904">
          <cell r="C1904" t="str">
            <v>Nilsson, Måns</v>
          </cell>
        </row>
        <row r="1905">
          <cell r="C1905" t="str">
            <v>Nilsson, Niclas</v>
          </cell>
        </row>
        <row r="1906">
          <cell r="C1906" t="str">
            <v>Nilsson, Peter</v>
          </cell>
        </row>
        <row r="1907">
          <cell r="C1907" t="str">
            <v>Nilsson, Robert</v>
          </cell>
        </row>
        <row r="1908">
          <cell r="C1908" t="str">
            <v>Nilsson, Sofie</v>
          </cell>
        </row>
        <row r="1909">
          <cell r="C1909" t="str">
            <v>Nilsson, Stefan</v>
          </cell>
        </row>
        <row r="1910">
          <cell r="C1910" t="str">
            <v>Nilsson, Tobias</v>
          </cell>
        </row>
        <row r="1911">
          <cell r="C1911" t="str">
            <v>Nilsson, Tobias</v>
          </cell>
        </row>
        <row r="1912">
          <cell r="C1912" t="str">
            <v>Niu, Fei</v>
          </cell>
        </row>
        <row r="1913">
          <cell r="C1913" t="str">
            <v>Nobile, Fabio</v>
          </cell>
        </row>
        <row r="1914">
          <cell r="C1914" t="str">
            <v>Noori Hosseini, Mona</v>
          </cell>
        </row>
        <row r="1915">
          <cell r="C1915" t="str">
            <v>Norberg, Alexandra Sofie</v>
          </cell>
        </row>
        <row r="1916">
          <cell r="C1916" t="str">
            <v>Norberg, Björn</v>
          </cell>
        </row>
        <row r="1917">
          <cell r="C1917" t="str">
            <v>Norberg, Jesper</v>
          </cell>
        </row>
        <row r="1918">
          <cell r="C1918" t="str">
            <v>Nord, Fredrik</v>
          </cell>
        </row>
        <row r="1919">
          <cell r="C1919" t="str">
            <v>Nordahl, Sanna</v>
          </cell>
        </row>
        <row r="1920">
          <cell r="C1920" t="str">
            <v>Nordberg, Klas</v>
          </cell>
        </row>
        <row r="1921">
          <cell r="C1921" t="str">
            <v>Nordberg, Richard</v>
          </cell>
        </row>
        <row r="1922">
          <cell r="C1922" t="str">
            <v>Nordenstam, Anna</v>
          </cell>
        </row>
        <row r="1923">
          <cell r="C1923" t="str">
            <v>Nordin, Christina</v>
          </cell>
        </row>
        <row r="1924">
          <cell r="C1924" t="str">
            <v>Nordling, Cim</v>
          </cell>
        </row>
        <row r="1925">
          <cell r="C1925" t="str">
            <v>Nordlund, Leif</v>
          </cell>
        </row>
        <row r="1926">
          <cell r="C1926" t="str">
            <v>Nordlund, Maximilian</v>
          </cell>
        </row>
        <row r="1927">
          <cell r="C1927" t="str">
            <v>Nordquist, Caroline</v>
          </cell>
        </row>
        <row r="1928">
          <cell r="C1928" t="str">
            <v>Nordqvist, Peter</v>
          </cell>
        </row>
        <row r="1929">
          <cell r="C1929" t="str">
            <v>Nordsletten, David Alexander</v>
          </cell>
        </row>
        <row r="1930">
          <cell r="C1930" t="str">
            <v>Nordström, Erik</v>
          </cell>
        </row>
        <row r="1931">
          <cell r="C1931" t="str">
            <v>Nordström, Gisela</v>
          </cell>
        </row>
        <row r="1932">
          <cell r="C1932" t="str">
            <v>Nordström, Jakob</v>
          </cell>
        </row>
        <row r="1933">
          <cell r="C1933" t="str">
            <v>Nordström, Richard</v>
          </cell>
        </row>
        <row r="1934">
          <cell r="C1934" t="str">
            <v>Nordström, Walter</v>
          </cell>
        </row>
        <row r="1935">
          <cell r="C1935" t="str">
            <v>Norell, Erik</v>
          </cell>
        </row>
        <row r="1936">
          <cell r="C1936" t="str">
            <v>Norén, Mikael</v>
          </cell>
        </row>
        <row r="1937">
          <cell r="C1937" t="str">
            <v>Norheim, Stein</v>
          </cell>
        </row>
        <row r="1938">
          <cell r="C1938" t="str">
            <v>Norman, Christopher</v>
          </cell>
        </row>
        <row r="1939">
          <cell r="C1939" t="str">
            <v>Norman, Ingalill</v>
          </cell>
        </row>
        <row r="1940">
          <cell r="C1940" t="str">
            <v>Norman, Sally Jane</v>
          </cell>
        </row>
        <row r="1941">
          <cell r="C1941" t="str">
            <v>Norrfors, Karin</v>
          </cell>
        </row>
        <row r="1942">
          <cell r="C1942" t="str">
            <v>Nou, Peter</v>
          </cell>
        </row>
        <row r="1943">
          <cell r="C1943" t="str">
            <v>Novén, Bengt</v>
          </cell>
        </row>
        <row r="1944">
          <cell r="C1944" t="str">
            <v>Novikov, Victor</v>
          </cell>
        </row>
        <row r="1945">
          <cell r="C1945" t="str">
            <v>Nowick, Katja</v>
          </cell>
        </row>
        <row r="1946">
          <cell r="C1946" t="str">
            <v>Nowotny, Thomas</v>
          </cell>
        </row>
        <row r="1947">
          <cell r="C1947" t="str">
            <v>Nugues, Pierre</v>
          </cell>
        </row>
        <row r="1948">
          <cell r="C1948" t="str">
            <v>Nulden, Urban</v>
          </cell>
        </row>
        <row r="1949">
          <cell r="C1949" t="str">
            <v>Nwapa, Bede</v>
          </cell>
        </row>
        <row r="1950">
          <cell r="C1950" t="str">
            <v>Nyberg, Adam</v>
          </cell>
        </row>
        <row r="1951">
          <cell r="C1951" t="str">
            <v>Nyberg, Aina</v>
          </cell>
        </row>
        <row r="1952">
          <cell r="C1952" t="str">
            <v>Nyberg, Anders</v>
          </cell>
        </row>
        <row r="1953">
          <cell r="C1953" t="str">
            <v>Nyberg, Daniel</v>
          </cell>
        </row>
        <row r="1954">
          <cell r="C1954" t="str">
            <v>Nyberg, Kajsa</v>
          </cell>
        </row>
        <row r="1955">
          <cell r="C1955" t="str">
            <v>Nyberg, Lars</v>
          </cell>
        </row>
        <row r="1956">
          <cell r="C1956" t="str">
            <v>Nycander, Martin</v>
          </cell>
        </row>
        <row r="1957">
          <cell r="C1957" t="str">
            <v>Nycander, Peter</v>
          </cell>
        </row>
        <row r="1958">
          <cell r="C1958" t="str">
            <v>Nygren, Gunnar</v>
          </cell>
        </row>
        <row r="1959">
          <cell r="C1959" t="str">
            <v>Nygren, Paul</v>
          </cell>
        </row>
        <row r="1960">
          <cell r="C1960" t="str">
            <v>Nygren, Per</v>
          </cell>
        </row>
        <row r="1961">
          <cell r="C1961" t="str">
            <v>Nyholm, Tobias</v>
          </cell>
        </row>
        <row r="1962">
          <cell r="C1962" t="str">
            <v>Nylander, Kristina</v>
          </cell>
        </row>
        <row r="1963">
          <cell r="C1963" t="str">
            <v>Nylund, Liz-Marie</v>
          </cell>
        </row>
        <row r="1964">
          <cell r="C1964" t="str">
            <v>Nyström, Jimmy</v>
          </cell>
        </row>
        <row r="1965">
          <cell r="C1965" t="str">
            <v>Nyström, Martin</v>
          </cell>
        </row>
        <row r="1966">
          <cell r="C1966" t="str">
            <v>Nyström, Niklas</v>
          </cell>
        </row>
        <row r="1967">
          <cell r="C1967" t="str">
            <v>Nyström, Ola</v>
          </cell>
        </row>
        <row r="1968">
          <cell r="C1968" t="str">
            <v>Näreskog, Hans</v>
          </cell>
        </row>
        <row r="1969">
          <cell r="C1969" t="str">
            <v>Nässbjer, Tom</v>
          </cell>
        </row>
        <row r="1970">
          <cell r="C1970" t="str">
            <v>Nästén, Anders</v>
          </cell>
        </row>
        <row r="1971">
          <cell r="C1971" t="str">
            <v>Nörenberg Matthiä, Anja</v>
          </cell>
        </row>
        <row r="1972">
          <cell r="C1972" t="str">
            <v>Nöteberg, Mikaela</v>
          </cell>
        </row>
        <row r="1973">
          <cell r="C1973" t="str">
            <v>O Donell, Ryan</v>
          </cell>
        </row>
        <row r="1974">
          <cell r="C1974" t="str">
            <v>Odlyzko, Andrew Michael</v>
          </cell>
        </row>
        <row r="1975">
          <cell r="C1975" t="str">
            <v>Oertel Genannt Bierbach, Catharine</v>
          </cell>
        </row>
        <row r="1976">
          <cell r="C1976" t="str">
            <v>Ohlsson, Ewa</v>
          </cell>
        </row>
        <row r="1977">
          <cell r="C1977" t="str">
            <v>Ohlsson, Rolf</v>
          </cell>
        </row>
        <row r="1978">
          <cell r="C1978" t="str">
            <v>Ohlsson-Keisu, Nancy</v>
          </cell>
        </row>
        <row r="1979">
          <cell r="C1979" t="str">
            <v>Ojala, Rikard</v>
          </cell>
        </row>
        <row r="1980">
          <cell r="C1980" t="str">
            <v>Okot-Olwal, Alex</v>
          </cell>
        </row>
        <row r="1981">
          <cell r="C1981" t="str">
            <v>Olander Sahlén, Simon</v>
          </cell>
        </row>
        <row r="1982">
          <cell r="C1982" t="str">
            <v>Olausson, Olivia</v>
          </cell>
        </row>
        <row r="1983">
          <cell r="C1983" t="str">
            <v>Olegård, Johannes</v>
          </cell>
        </row>
        <row r="1984">
          <cell r="C1984" t="str">
            <v>Olfman, Lorne</v>
          </cell>
        </row>
        <row r="1985">
          <cell r="C1985" t="str">
            <v>Olin, Kemal</v>
          </cell>
        </row>
        <row r="1986">
          <cell r="C1986" t="str">
            <v>Olmi, Simona</v>
          </cell>
        </row>
        <row r="1987">
          <cell r="C1987" t="str">
            <v>Olmårs, Jan</v>
          </cell>
        </row>
        <row r="1988">
          <cell r="C1988" t="str">
            <v>Ol-Mårs, Olof</v>
          </cell>
        </row>
        <row r="1989">
          <cell r="C1989" t="str">
            <v>Olofsdotter Bergströ, Annika</v>
          </cell>
        </row>
        <row r="1990">
          <cell r="C1990" t="str">
            <v>Olofsson, Per</v>
          </cell>
        </row>
        <row r="1991">
          <cell r="C1991" t="str">
            <v>Olovson, Per</v>
          </cell>
        </row>
        <row r="1992">
          <cell r="C1992" t="str">
            <v>Olson, Jesper</v>
          </cell>
        </row>
        <row r="1993">
          <cell r="C1993" t="str">
            <v>Olson, Måns</v>
          </cell>
        </row>
        <row r="1994">
          <cell r="C1994" t="str">
            <v>Olsson, David</v>
          </cell>
        </row>
        <row r="1995">
          <cell r="C1995" t="str">
            <v>Olsson, Elisabet</v>
          </cell>
        </row>
        <row r="1996">
          <cell r="C1996" t="str">
            <v>Olsson, Eva</v>
          </cell>
        </row>
        <row r="1997">
          <cell r="C1997" t="str">
            <v>Olsson, Eva</v>
          </cell>
        </row>
        <row r="1998">
          <cell r="C1998" t="str">
            <v>Olsson, Ingrid</v>
          </cell>
        </row>
        <row r="1999">
          <cell r="C1999" t="str">
            <v>Olsson, Iréne</v>
          </cell>
        </row>
        <row r="2000">
          <cell r="C2000" t="str">
            <v>Olsson, Jan</v>
          </cell>
        </row>
        <row r="2001">
          <cell r="C2001" t="str">
            <v>Olsson, Jennie</v>
          </cell>
        </row>
        <row r="2002">
          <cell r="C2002" t="str">
            <v>Olsson, Johan</v>
          </cell>
        </row>
        <row r="2003">
          <cell r="C2003" t="str">
            <v>Olsson, Lars</v>
          </cell>
        </row>
        <row r="2004">
          <cell r="C2004" t="str">
            <v>Olsson, Mikaela</v>
          </cell>
        </row>
        <row r="2005">
          <cell r="C2005" t="str">
            <v>Olsson, Ritva</v>
          </cell>
        </row>
        <row r="2006">
          <cell r="C2006" t="str">
            <v>Olsson, Sebastian</v>
          </cell>
        </row>
        <row r="2007">
          <cell r="C2007" t="str">
            <v>Olsson Vesga, Victor Arvid Ignacio</v>
          </cell>
        </row>
        <row r="2008">
          <cell r="C2008" t="str">
            <v>Olstedt, Victoria</v>
          </cell>
        </row>
        <row r="2009">
          <cell r="C2009" t="str">
            <v>Olteahu, Alexandra</v>
          </cell>
        </row>
        <row r="2010">
          <cell r="C2010" t="str">
            <v>Olve, Nils-Göran</v>
          </cell>
        </row>
        <row r="2011">
          <cell r="C2011" t="str">
            <v>Omanovic, Adi</v>
          </cell>
        </row>
        <row r="2012">
          <cell r="C2012" t="str">
            <v>Omanovic, Mak</v>
          </cell>
        </row>
        <row r="2013">
          <cell r="C2013" t="str">
            <v>Opot, Bibi</v>
          </cell>
        </row>
        <row r="2014">
          <cell r="C2014" t="str">
            <v>Oppelstrup, Jesper</v>
          </cell>
        </row>
        <row r="2015">
          <cell r="C2015" t="str">
            <v>Oppelstrup, Tomas</v>
          </cell>
        </row>
        <row r="2016">
          <cell r="C2016" t="str">
            <v>Orrghen, Anna</v>
          </cell>
        </row>
        <row r="2017">
          <cell r="C2017" t="str">
            <v>Orve, Elisabeth</v>
          </cell>
        </row>
        <row r="2018">
          <cell r="C2018" t="str">
            <v>Ossman, Pierre</v>
          </cell>
        </row>
        <row r="2019">
          <cell r="C2019" t="str">
            <v>Ottosson, Björn</v>
          </cell>
        </row>
        <row r="2020">
          <cell r="C2020" t="str">
            <v>Ouchen, Suliman</v>
          </cell>
        </row>
        <row r="2021">
          <cell r="C2021" t="str">
            <v>Overgaad, Niels Christian</v>
          </cell>
        </row>
        <row r="2022">
          <cell r="C2022" t="str">
            <v>Owens, Susan</v>
          </cell>
        </row>
        <row r="2023">
          <cell r="C2023" t="str">
            <v>Oztop, Erhan</v>
          </cell>
        </row>
        <row r="2024">
          <cell r="C2024" t="str">
            <v>Paasonen, Susanna</v>
          </cell>
        </row>
        <row r="2025">
          <cell r="C2025" t="str">
            <v>Pabon, Peter</v>
          </cell>
        </row>
        <row r="2026">
          <cell r="C2026" t="str">
            <v>Pachter, Lior</v>
          </cell>
        </row>
        <row r="2027">
          <cell r="C2027" t="str">
            <v>Pakucs, Botond</v>
          </cell>
        </row>
        <row r="2028">
          <cell r="C2028" t="str">
            <v>Palm, Monika</v>
          </cell>
        </row>
        <row r="2029">
          <cell r="C2029" t="str">
            <v>Palm, Stig</v>
          </cell>
        </row>
        <row r="2030">
          <cell r="C2030" t="str">
            <v>Palmberg, Robin</v>
          </cell>
        </row>
        <row r="2031">
          <cell r="C2031" t="str">
            <v>Palmér, Charlie</v>
          </cell>
        </row>
        <row r="2032">
          <cell r="C2032" t="str">
            <v>Palmér, Matthias</v>
          </cell>
        </row>
        <row r="2033">
          <cell r="C2033" t="str">
            <v>Palmert, Frans</v>
          </cell>
        </row>
        <row r="2034">
          <cell r="C2034" t="str">
            <v>Palmert, Joel</v>
          </cell>
        </row>
        <row r="2035">
          <cell r="C2035" t="str">
            <v>Palmkvist, Viktor</v>
          </cell>
        </row>
        <row r="2036">
          <cell r="C2036" t="str">
            <v>Palmqvist, Ingrid</v>
          </cell>
        </row>
        <row r="2037">
          <cell r="C2037" t="str">
            <v>Palmqvist, Lennart</v>
          </cell>
        </row>
        <row r="2038">
          <cell r="C2038" t="str">
            <v>Palmskog, Karl</v>
          </cell>
        </row>
        <row r="2039">
          <cell r="C2039" t="str">
            <v>Palomino, Jorge Fm</v>
          </cell>
        </row>
        <row r="2040">
          <cell r="C2040" t="str">
            <v>Palovaara, Katja</v>
          </cell>
        </row>
        <row r="2041">
          <cell r="C2041" t="str">
            <v>Palovaara, Nadja</v>
          </cell>
        </row>
        <row r="2042">
          <cell r="C2042" t="str">
            <v>Papadopolou Zavalis, Frantzeska</v>
          </cell>
        </row>
        <row r="2043">
          <cell r="C2043" t="str">
            <v>Parberg, Patrik</v>
          </cell>
        </row>
        <row r="2044">
          <cell r="C2044" t="str">
            <v>Pargman, Daniel</v>
          </cell>
        </row>
        <row r="2045">
          <cell r="C2045" t="str">
            <v>Parnes, Peter</v>
          </cell>
        </row>
        <row r="2046">
          <cell r="C2046" t="str">
            <v>Parraquez, Soledad</v>
          </cell>
        </row>
        <row r="2047">
          <cell r="C2047" t="str">
            <v>Parsons, Mark</v>
          </cell>
        </row>
        <row r="2048">
          <cell r="C2048" t="str">
            <v>Parviainen, Pekka</v>
          </cell>
        </row>
        <row r="2049">
          <cell r="C2049" t="str">
            <v>Parviainen, Pekka</v>
          </cell>
        </row>
        <row r="2050">
          <cell r="C2050" t="str">
            <v>Pass, Rafael</v>
          </cell>
        </row>
        <row r="2051">
          <cell r="C2051" t="str">
            <v>Patel, Miteshkumar</v>
          </cell>
        </row>
        <row r="2052">
          <cell r="C2052" t="str">
            <v>Patidar, Udit</v>
          </cell>
        </row>
        <row r="2053">
          <cell r="C2053" t="str">
            <v>Paul, Chandana</v>
          </cell>
        </row>
        <row r="2054">
          <cell r="C2054" t="str">
            <v>Pauwels, Karl</v>
          </cell>
        </row>
        <row r="2055">
          <cell r="C2055" t="str">
            <v>Pauwels, Karl</v>
          </cell>
        </row>
        <row r="2056">
          <cell r="C2056" t="str">
            <v>Pawlowski, Jan Martin</v>
          </cell>
        </row>
        <row r="2057">
          <cell r="C2057" t="str">
            <v>Payberah, Amir</v>
          </cell>
        </row>
        <row r="2058">
          <cell r="C2058" t="str">
            <v>Pearce, Tim</v>
          </cell>
        </row>
        <row r="2059">
          <cell r="C2059" t="str">
            <v>Pears, Arnold</v>
          </cell>
        </row>
        <row r="2060">
          <cell r="C2060" t="str">
            <v>Pedersen, Tone</v>
          </cell>
        </row>
        <row r="2061">
          <cell r="C2061" t="str">
            <v>Pegel, Christer</v>
          </cell>
        </row>
        <row r="2062">
          <cell r="C2062" t="str">
            <v>Peiper, Niklas</v>
          </cell>
        </row>
        <row r="2063">
          <cell r="C2063" t="str">
            <v>Peira, Nathalie</v>
          </cell>
        </row>
        <row r="2064">
          <cell r="C2064" t="str">
            <v>Peldan, Erik</v>
          </cell>
        </row>
        <row r="2065">
          <cell r="C2065" t="str">
            <v>Pellby, Jonathan</v>
          </cell>
        </row>
        <row r="2066">
          <cell r="C2066" t="str">
            <v>Peltonen, Jouko</v>
          </cell>
        </row>
        <row r="2067">
          <cell r="C2067" t="str">
            <v>Pen, Sophal</v>
          </cell>
        </row>
        <row r="2068">
          <cell r="C2068" t="str">
            <v>Peng, Bo</v>
          </cell>
        </row>
        <row r="2069">
          <cell r="C2069" t="str">
            <v>Peplinski, Adam</v>
          </cell>
        </row>
        <row r="2070">
          <cell r="C2070" t="str">
            <v>Percivall, Simon</v>
          </cell>
        </row>
        <row r="2071">
          <cell r="C2071" t="str">
            <v>Perdereau, Veronique</v>
          </cell>
        </row>
        <row r="2072">
          <cell r="C2072" t="str">
            <v>Perdereau, Véronique</v>
          </cell>
        </row>
        <row r="2073">
          <cell r="C2073" t="str">
            <v>Pereira Alves Ferreira, Pedro</v>
          </cell>
        </row>
        <row r="2074">
          <cell r="C2074" t="str">
            <v>Pérez Arriagada, Fresia</v>
          </cell>
        </row>
        <row r="2075">
          <cell r="C2075" t="str">
            <v>Persson Björkman, Marie</v>
          </cell>
        </row>
        <row r="2076">
          <cell r="C2076" t="str">
            <v>Persson, Emma Mårtensdotter</v>
          </cell>
        </row>
        <row r="2077">
          <cell r="C2077" t="str">
            <v>Persson, Hans</v>
          </cell>
        </row>
        <row r="2078">
          <cell r="C2078" t="str">
            <v>Persson, Johan</v>
          </cell>
        </row>
        <row r="2079">
          <cell r="C2079" t="str">
            <v>Persson, Johan</v>
          </cell>
        </row>
        <row r="2080">
          <cell r="C2080" t="str">
            <v>Persson, Kim</v>
          </cell>
        </row>
        <row r="2081">
          <cell r="C2081" t="str">
            <v>Persson, Krister</v>
          </cell>
        </row>
        <row r="2082">
          <cell r="C2082" t="str">
            <v>Persson, Leo</v>
          </cell>
        </row>
        <row r="2083">
          <cell r="C2083" t="str">
            <v>Persson, Peter</v>
          </cell>
        </row>
        <row r="2084">
          <cell r="C2084" t="str">
            <v>Peter, Michael Wolfgang</v>
          </cell>
        </row>
        <row r="2085">
          <cell r="C2085" t="str">
            <v>Peters, Christopher</v>
          </cell>
        </row>
        <row r="2086">
          <cell r="C2086" t="str">
            <v>Peters, Christopher</v>
          </cell>
        </row>
        <row r="2087">
          <cell r="C2087" t="str">
            <v>Petersson, Anderz</v>
          </cell>
        </row>
        <row r="2088">
          <cell r="C2088" t="str">
            <v>Petersson, Marcus</v>
          </cell>
        </row>
        <row r="2089">
          <cell r="C2089" t="str">
            <v>Petersson-Mcintyre, Magdalena</v>
          </cell>
        </row>
        <row r="2090">
          <cell r="C2090" t="str">
            <v>Pethrus Engström, Ludwig</v>
          </cell>
        </row>
        <row r="2091">
          <cell r="C2091" t="str">
            <v>Petrovic, Ivan</v>
          </cell>
        </row>
        <row r="2092">
          <cell r="C2092" t="str">
            <v>Petrovic, Marko</v>
          </cell>
        </row>
        <row r="2093">
          <cell r="C2093" t="str">
            <v>Petterssen, Viggo</v>
          </cell>
        </row>
        <row r="2094">
          <cell r="C2094" t="str">
            <v>Pettersson, Andreas</v>
          </cell>
        </row>
        <row r="2095">
          <cell r="C2095" t="str">
            <v>Pettersson, Birgitta</v>
          </cell>
        </row>
        <row r="2096">
          <cell r="C2096" t="str">
            <v>Pettersson, Carl</v>
          </cell>
        </row>
        <row r="2097">
          <cell r="C2097" t="str">
            <v>Pettersson, Charlotte</v>
          </cell>
        </row>
        <row r="2098">
          <cell r="C2098" t="str">
            <v>Pettersson, Charlotte</v>
          </cell>
        </row>
        <row r="2099">
          <cell r="C2099" t="str">
            <v>Pettersson, Hanna</v>
          </cell>
        </row>
        <row r="2100">
          <cell r="C2100" t="str">
            <v>Pettersson, Martin</v>
          </cell>
        </row>
        <row r="2101">
          <cell r="C2101" t="str">
            <v>Pfitzner, René</v>
          </cell>
        </row>
        <row r="2102">
          <cell r="C2102" t="str">
            <v>Philipson, Mats</v>
          </cell>
        </row>
        <row r="2103">
          <cell r="C2103" t="str">
            <v>Piatidis, Alexander</v>
          </cell>
        </row>
        <row r="2104">
          <cell r="C2104" t="str">
            <v>Piazzolla, Pontus</v>
          </cell>
        </row>
        <row r="2105">
          <cell r="C2105" t="str">
            <v>Picard, Robert</v>
          </cell>
        </row>
        <row r="2106">
          <cell r="C2106" t="str">
            <v>Picha Edwardsson, Malin</v>
          </cell>
        </row>
        <row r="2107">
          <cell r="C2107" t="str">
            <v>Pieczkowski, Jan</v>
          </cell>
        </row>
        <row r="2108">
          <cell r="C2108" t="str">
            <v>Pieropan, Alessandro</v>
          </cell>
        </row>
        <row r="2109">
          <cell r="C2109" t="str">
            <v>Pieters, Roelof</v>
          </cell>
        </row>
        <row r="2110">
          <cell r="C2110" t="str">
            <v>Pilenvik, Markus</v>
          </cell>
        </row>
        <row r="2111">
          <cell r="C2111" t="str">
            <v>Pintjuk, Daniil</v>
          </cell>
        </row>
        <row r="2112">
          <cell r="C2112" t="str">
            <v>Pintjuk, Stanislav</v>
          </cell>
        </row>
        <row r="2113">
          <cell r="C2113" t="str">
            <v>Pirmoradian Najafabadi, Mohammad</v>
          </cell>
        </row>
        <row r="2114">
          <cell r="C2114" t="str">
            <v>Plato, Jan-Olof</v>
          </cell>
        </row>
        <row r="2115">
          <cell r="C2115" t="str">
            <v>Plato, Nils</v>
          </cell>
        </row>
        <row r="2116">
          <cell r="C2116" t="str">
            <v>Plogmark, Linda</v>
          </cell>
        </row>
        <row r="2117">
          <cell r="C2117" t="str">
            <v>Poirazi, Panayiota</v>
          </cell>
        </row>
        <row r="2118">
          <cell r="C2118" t="str">
            <v>Pokorny, Florian</v>
          </cell>
        </row>
        <row r="2119">
          <cell r="C2119" t="str">
            <v>Polacek, Lukas</v>
          </cell>
        </row>
        <row r="2120">
          <cell r="C2120" t="str">
            <v>Polacek, Lukas</v>
          </cell>
        </row>
        <row r="2121">
          <cell r="C2121" t="str">
            <v>Pompa, Ronald</v>
          </cell>
        </row>
        <row r="2122">
          <cell r="C2122" t="str">
            <v>Popovic, Jelena</v>
          </cell>
        </row>
        <row r="2123">
          <cell r="C2123" t="str">
            <v>Poromaa, Erik</v>
          </cell>
        </row>
        <row r="2124">
          <cell r="C2124" t="str">
            <v>Portal, Friné</v>
          </cell>
        </row>
        <row r="2125">
          <cell r="C2125" t="str">
            <v>Postnova, Svetlana</v>
          </cell>
        </row>
        <row r="2126">
          <cell r="C2126" t="str">
            <v>Potrus, Dani</v>
          </cell>
        </row>
        <row r="2127">
          <cell r="C2127" t="str">
            <v>Power, Anthony John</v>
          </cell>
        </row>
        <row r="2128">
          <cell r="C2128" t="str">
            <v>Preist, Christopher</v>
          </cell>
        </row>
        <row r="2129">
          <cell r="C2129" t="str">
            <v>Preneel, Bart</v>
          </cell>
        </row>
        <row r="2130">
          <cell r="C2130" t="str">
            <v>Preussner, Birgitta</v>
          </cell>
        </row>
        <row r="2131">
          <cell r="C2131" t="str">
            <v>Preutz, Elisabeth</v>
          </cell>
        </row>
        <row r="2132">
          <cell r="C2132" t="str">
            <v>Pronobis, Andrzej</v>
          </cell>
        </row>
        <row r="2133">
          <cell r="C2133" t="str">
            <v>Pronobis, Marianna</v>
          </cell>
        </row>
        <row r="2134">
          <cell r="C2134" t="str">
            <v>Proschinger, Thomas</v>
          </cell>
        </row>
        <row r="2135">
          <cell r="C2135" t="str">
            <v>Prümper, Jochen</v>
          </cell>
        </row>
        <row r="2136">
          <cell r="C2136" t="str">
            <v>Prytz, Louise</v>
          </cell>
        </row>
        <row r="2137">
          <cell r="C2137" t="str">
            <v>Prytz, Mikael</v>
          </cell>
        </row>
        <row r="2138">
          <cell r="C2138" t="str">
            <v>Prytz, Stephan</v>
          </cell>
        </row>
        <row r="2139">
          <cell r="C2139" t="str">
            <v>Przybylski, Markus</v>
          </cell>
        </row>
        <row r="2140">
          <cell r="C2140" t="str">
            <v>Puhaja, Sundhya</v>
          </cell>
        </row>
        <row r="2141">
          <cell r="C2141" t="str">
            <v>Pulli, Kari Antero</v>
          </cell>
        </row>
        <row r="2142">
          <cell r="C2142" t="str">
            <v>Pyykölä Andrée, Jonas</v>
          </cell>
        </row>
        <row r="2143">
          <cell r="C2143" t="str">
            <v>Pålsson, Andreas</v>
          </cell>
        </row>
        <row r="2144">
          <cell r="C2144" t="str">
            <v>Pålsson, Andreas</v>
          </cell>
        </row>
        <row r="2145">
          <cell r="C2145" t="str">
            <v>Pålsson, Mårten</v>
          </cell>
        </row>
        <row r="2146">
          <cell r="C2146" t="str">
            <v>Pöljö, Kristoffer</v>
          </cell>
        </row>
        <row r="2147">
          <cell r="C2147" t="str">
            <v>Radojicic, Bojan</v>
          </cell>
        </row>
        <row r="2148">
          <cell r="C2148" t="str">
            <v>Radojicic, Slavica</v>
          </cell>
        </row>
        <row r="2149">
          <cell r="C2149" t="str">
            <v>Raffaillac, Thibault</v>
          </cell>
        </row>
        <row r="2150">
          <cell r="C2150" t="str">
            <v>Ragnar, Simon</v>
          </cell>
        </row>
        <row r="2151">
          <cell r="C2151" t="str">
            <v>Ralph, Maria Bernadette</v>
          </cell>
        </row>
        <row r="2152">
          <cell r="C2152" t="str">
            <v>Rambusch, Jana</v>
          </cell>
        </row>
        <row r="2153">
          <cell r="C2153" t="str">
            <v>Ramesh, Pradeep</v>
          </cell>
        </row>
        <row r="2154">
          <cell r="C2154" t="str">
            <v>Ramey, Arnaud</v>
          </cell>
        </row>
        <row r="2155">
          <cell r="C2155" t="str">
            <v>Ramos Garcia, Claudia</v>
          </cell>
        </row>
        <row r="2156">
          <cell r="C2156" t="str">
            <v>Randell, Rebecca</v>
          </cell>
        </row>
        <row r="2157">
          <cell r="C2157" t="str">
            <v>Rasmuson, Joakim</v>
          </cell>
        </row>
        <row r="2158">
          <cell r="C2158" t="str">
            <v>Rasmussen, Pernille Bjoern</v>
          </cell>
        </row>
        <row r="2159">
          <cell r="C2159" t="str">
            <v>Rasolzadeh, Babak</v>
          </cell>
        </row>
        <row r="2160">
          <cell r="C2160" t="str">
            <v>Rassmus-Gröhn, Kirre</v>
          </cell>
        </row>
        <row r="2161">
          <cell r="C2161" t="str">
            <v>Razavi Mohseni, Arvin</v>
          </cell>
        </row>
        <row r="2162">
          <cell r="C2162" t="str">
            <v>Reda, Taleb</v>
          </cell>
        </row>
        <row r="2163">
          <cell r="C2163" t="str">
            <v>Regal, Martin</v>
          </cell>
        </row>
        <row r="2164">
          <cell r="C2164" t="str">
            <v>Regårdh, Carl</v>
          </cell>
        </row>
        <row r="2165">
          <cell r="C2165" t="str">
            <v>Rehn, Martin</v>
          </cell>
        </row>
        <row r="2166">
          <cell r="C2166" t="str">
            <v>Reinhold, Roger</v>
          </cell>
        </row>
        <row r="2167">
          <cell r="C2167" t="str">
            <v>Rejler, Karin</v>
          </cell>
        </row>
        <row r="2168">
          <cell r="C2168" t="str">
            <v>Remme, Michiel</v>
          </cell>
        </row>
        <row r="2169">
          <cell r="C2169" t="str">
            <v>Remnerud, Sebastian</v>
          </cell>
        </row>
        <row r="2170">
          <cell r="C2170" t="str">
            <v>Renberg, Adam</v>
          </cell>
        </row>
        <row r="2171">
          <cell r="C2171" t="str">
            <v>Renman, Casper</v>
          </cell>
        </row>
        <row r="2172">
          <cell r="C2172" t="str">
            <v>Reti, Tommo</v>
          </cell>
        </row>
        <row r="2173">
          <cell r="C2173" t="str">
            <v>Reti, Tommo Tapio</v>
          </cell>
        </row>
        <row r="2174">
          <cell r="C2174" t="str">
            <v>Reyahi, Dara</v>
          </cell>
        </row>
        <row r="2175">
          <cell r="C2175" t="str">
            <v>Reyna Marquez, Yrina Steffany</v>
          </cell>
        </row>
        <row r="2176">
          <cell r="C2176" t="str">
            <v>Reynaga Barba, Valeria</v>
          </cell>
        </row>
        <row r="2177">
          <cell r="C2177" t="str">
            <v>Rhoads, Björn</v>
          </cell>
        </row>
        <row r="2178">
          <cell r="C2178" t="str">
            <v>Riad, Stella</v>
          </cell>
        </row>
        <row r="2179">
          <cell r="C2179" t="str">
            <v>Ribom, Gustav</v>
          </cell>
        </row>
        <row r="2180">
          <cell r="C2180" t="str">
            <v>Rickardsson, Eva</v>
          </cell>
        </row>
        <row r="2181">
          <cell r="C2181" t="str">
            <v>Rickardsson, Karl-Bertil</v>
          </cell>
        </row>
        <row r="2182">
          <cell r="C2182" t="str">
            <v>Riesel, Hans</v>
          </cell>
        </row>
        <row r="2183">
          <cell r="C2183" t="str">
            <v>Ring, Carolina</v>
          </cell>
        </row>
        <row r="2184">
          <cell r="C2184" t="str">
            <v>Ring, Monica</v>
          </cell>
        </row>
        <row r="2185">
          <cell r="C2185" t="str">
            <v>Ringh, Emil</v>
          </cell>
        </row>
        <row r="2186">
          <cell r="C2186" t="str">
            <v>Ringman Olsson, Mikael</v>
          </cell>
        </row>
        <row r="2187">
          <cell r="C2187" t="str">
            <v>Ringnér, Markus</v>
          </cell>
        </row>
        <row r="2188">
          <cell r="C2188" t="str">
            <v>Ringqvist, David</v>
          </cell>
        </row>
        <row r="2189">
          <cell r="C2189" t="str">
            <v>Ritort, Felix</v>
          </cell>
        </row>
        <row r="2190">
          <cell r="C2190" t="str">
            <v>Robertson, Toni</v>
          </cell>
        </row>
        <row r="2191">
          <cell r="C2191" t="str">
            <v>Robertsson, Anders</v>
          </cell>
        </row>
        <row r="2192">
          <cell r="C2192" t="str">
            <v>Robitaille, Marie-Andree</v>
          </cell>
        </row>
        <row r="2193">
          <cell r="C2193" t="str">
            <v>Robson, Clyde</v>
          </cell>
        </row>
        <row r="2194">
          <cell r="C2194" t="str">
            <v>Rockstadius, Karin</v>
          </cell>
        </row>
        <row r="2195">
          <cell r="C2195" t="str">
            <v>Rodríguez Cano, Guillermo</v>
          </cell>
        </row>
        <row r="2196">
          <cell r="C2196" t="str">
            <v>Rodriguez Gonzalez, Henrry</v>
          </cell>
        </row>
        <row r="2197">
          <cell r="C2197" t="str">
            <v>Roes, Cecilia</v>
          </cell>
        </row>
        <row r="2198">
          <cell r="C2198" t="str">
            <v>Rogers, Erika</v>
          </cell>
        </row>
        <row r="2199">
          <cell r="C2199" t="str">
            <v>Rogers, Yvonne</v>
          </cell>
        </row>
        <row r="2200">
          <cell r="C2200" t="str">
            <v>Rogova, Galina Lea</v>
          </cell>
        </row>
        <row r="2201">
          <cell r="C2201" t="str">
            <v>Roman, Kristina</v>
          </cell>
        </row>
        <row r="2202">
          <cell r="C2202" t="str">
            <v>Romander, Camilla</v>
          </cell>
        </row>
        <row r="2203">
          <cell r="C2203" t="str">
            <v>Romberger, L Staffan</v>
          </cell>
        </row>
        <row r="2204">
          <cell r="C2204" t="str">
            <v>Romero Gonzalez Nicolas, Javier</v>
          </cell>
        </row>
        <row r="2205">
          <cell r="C2205" t="str">
            <v>Romero, Mario</v>
          </cell>
        </row>
        <row r="2206">
          <cell r="C2206" t="str">
            <v>Roos, John</v>
          </cell>
        </row>
        <row r="2207">
          <cell r="C2207" t="str">
            <v>Rooth, Lars</v>
          </cell>
        </row>
        <row r="2208">
          <cell r="C2208" t="str">
            <v>Rosander, Britt-Marie</v>
          </cell>
        </row>
        <row r="2209">
          <cell r="C2209" t="str">
            <v>Roséen, Filip</v>
          </cell>
        </row>
        <row r="2210">
          <cell r="C2210" t="str">
            <v>Rosell, Jonathan</v>
          </cell>
        </row>
        <row r="2211">
          <cell r="C2211" t="str">
            <v>Rosell, Magnus</v>
          </cell>
        </row>
        <row r="2212">
          <cell r="C2212" t="str">
            <v>Rosén, Adam</v>
          </cell>
        </row>
        <row r="2213">
          <cell r="C2213" t="str">
            <v>Rosén Gardell, Moa</v>
          </cell>
        </row>
        <row r="2214">
          <cell r="C2214" t="str">
            <v>Rosengren, Fredrik</v>
          </cell>
        </row>
        <row r="2215">
          <cell r="C2215" t="str">
            <v>Rosengren, Ing-Kristin</v>
          </cell>
        </row>
        <row r="2216">
          <cell r="C2216" t="str">
            <v>Rosengren, Per</v>
          </cell>
        </row>
        <row r="2217">
          <cell r="C2217" t="str">
            <v>Rosenhahn, Bodo</v>
          </cell>
        </row>
        <row r="2218">
          <cell r="C2218" t="str">
            <v>Rosenqvist, Christopher</v>
          </cell>
        </row>
        <row r="2219">
          <cell r="C2219" t="str">
            <v>Rosenvinge, Johanna</v>
          </cell>
        </row>
        <row r="2220">
          <cell r="C2220" t="str">
            <v>Rosman, Tobias</v>
          </cell>
        </row>
        <row r="2221">
          <cell r="C2221" t="str">
            <v>Rosqvist, Daniel</v>
          </cell>
        </row>
        <row r="2222">
          <cell r="C2222" t="str">
            <v>Rossi, Paola</v>
          </cell>
        </row>
        <row r="2223">
          <cell r="C2223" t="str">
            <v>Rossitto, Chiara</v>
          </cell>
        </row>
        <row r="2224">
          <cell r="C2224" t="str">
            <v>Rostami, Alexander</v>
          </cell>
        </row>
        <row r="2225">
          <cell r="C2225" t="str">
            <v>Roth, Max</v>
          </cell>
        </row>
        <row r="2226">
          <cell r="C2226" t="str">
            <v>Rouchoux, Melanie</v>
          </cell>
        </row>
        <row r="2227">
          <cell r="C2227" t="str">
            <v>Rouhanis, Arash</v>
          </cell>
        </row>
        <row r="2228">
          <cell r="C2228" t="str">
            <v>Roux, Johann</v>
          </cell>
        </row>
        <row r="2229">
          <cell r="C2229" t="str">
            <v>Roux, Sebastien</v>
          </cell>
        </row>
        <row r="2230">
          <cell r="C2230" t="str">
            <v>Rubaszkin, Hannes</v>
          </cell>
        </row>
        <row r="2231">
          <cell r="C2231" t="str">
            <v>Rubega, Gianna</v>
          </cell>
        </row>
        <row r="2232">
          <cell r="C2232" t="str">
            <v>Rudemo, Niklas</v>
          </cell>
        </row>
        <row r="2233">
          <cell r="C2233" t="str">
            <v>Rudnicky, Alexander</v>
          </cell>
        </row>
        <row r="2234">
          <cell r="C2234" t="str">
            <v>Rufelt, Patrik</v>
          </cell>
        </row>
        <row r="2235">
          <cell r="C2235" t="str">
            <v>Ruhe, Axel</v>
          </cell>
        </row>
        <row r="2236">
          <cell r="C2236" t="str">
            <v>Ruin, Hans</v>
          </cell>
        </row>
        <row r="2237">
          <cell r="C2237" t="str">
            <v>Runberger, Jonas</v>
          </cell>
        </row>
        <row r="2238">
          <cell r="C2238" t="str">
            <v>Runborg, Olof</v>
          </cell>
        </row>
        <row r="2239">
          <cell r="C2239" t="str">
            <v>Rundlöf, David</v>
          </cell>
        </row>
        <row r="2240">
          <cell r="C2240" t="str">
            <v>Rune, Helene</v>
          </cell>
        </row>
        <row r="2241">
          <cell r="C2241" t="str">
            <v>Runefelt Tönisson, Meidi</v>
          </cell>
        </row>
        <row r="2242">
          <cell r="C2242" t="str">
            <v>Runnemalm, Anna</v>
          </cell>
        </row>
        <row r="2243">
          <cell r="C2243" t="str">
            <v>Ruz Sabra, Yvonne</v>
          </cell>
        </row>
        <row r="2244">
          <cell r="C2244" t="str">
            <v>Ryberg, Thomas</v>
          </cell>
        </row>
        <row r="2245">
          <cell r="C2245" t="str">
            <v>Rydberg, Elin</v>
          </cell>
        </row>
        <row r="2246">
          <cell r="C2246" t="str">
            <v>Rydén Sjöstrand, Joakim</v>
          </cell>
        </row>
        <row r="2247">
          <cell r="C2247" t="str">
            <v>Rydh, Johannes</v>
          </cell>
        </row>
        <row r="2248">
          <cell r="C2248" t="str">
            <v>Rydström, Staffan</v>
          </cell>
        </row>
        <row r="2249">
          <cell r="C2249" t="str">
            <v>Rylander, Anna</v>
          </cell>
        </row>
        <row r="2250">
          <cell r="C2250" t="str">
            <v>Rylander, Thomas</v>
          </cell>
        </row>
        <row r="2251">
          <cell r="C2251" t="str">
            <v>Rynninger Eriksson, Kristin</v>
          </cell>
        </row>
        <row r="2252">
          <cell r="C2252" t="str">
            <v>Rytilahti, Sanna</v>
          </cell>
        </row>
        <row r="2253">
          <cell r="C2253" t="str">
            <v>Räsänen, Minna</v>
          </cell>
        </row>
        <row r="2254">
          <cell r="C2254" t="str">
            <v>Rödin, Christina</v>
          </cell>
        </row>
        <row r="2255">
          <cell r="C2255" t="str">
            <v>Rönnqvist, David</v>
          </cell>
        </row>
        <row r="2256">
          <cell r="C2256" t="str">
            <v>Rörby, Anders</v>
          </cell>
        </row>
        <row r="2257">
          <cell r="C2257" t="str">
            <v>Röstin-Grundén, Eva</v>
          </cell>
        </row>
        <row r="2258">
          <cell r="C2258" t="str">
            <v>Sa Cavaicante Schuba, Marcia</v>
          </cell>
        </row>
        <row r="2259">
          <cell r="C2259" t="str">
            <v>Saarinen, Pasi</v>
          </cell>
        </row>
        <row r="2260">
          <cell r="C2260" t="str">
            <v>Saarinen, Simo</v>
          </cell>
        </row>
        <row r="2261">
          <cell r="C2261" t="str">
            <v>Sadeghi, Mohammad Amin</v>
          </cell>
        </row>
        <row r="2262">
          <cell r="C2262" t="str">
            <v>Saeed, Madiha</v>
          </cell>
        </row>
        <row r="2263">
          <cell r="C2263" t="str">
            <v>Saers, Leonard</v>
          </cell>
        </row>
        <row r="2264">
          <cell r="C2264" t="str">
            <v>Saffar Shamshir Gar, Davoud</v>
          </cell>
        </row>
        <row r="2265">
          <cell r="C2265" t="str">
            <v>Saggion, Horacio</v>
          </cell>
        </row>
        <row r="2266">
          <cell r="C2266" t="str">
            <v>Sahlin, Kristoffer</v>
          </cell>
        </row>
        <row r="2267">
          <cell r="C2267" t="str">
            <v>Salakoski, Tapio Ilmari</v>
          </cell>
        </row>
        <row r="2268">
          <cell r="C2268" t="str">
            <v>Salazar Reyes, Maria Elena</v>
          </cell>
        </row>
        <row r="2269">
          <cell r="C2269" t="str">
            <v>Saleh, Chalank</v>
          </cell>
        </row>
        <row r="2270">
          <cell r="C2270" t="str">
            <v>Saleh, Chiman</v>
          </cell>
        </row>
        <row r="2271">
          <cell r="C2271" t="str">
            <v>Salenstedt Linder, Kristina</v>
          </cell>
        </row>
        <row r="2272">
          <cell r="C2272" t="str">
            <v>Sallnäs Pysander, Eva-Lotta</v>
          </cell>
        </row>
        <row r="2273">
          <cell r="C2273" t="str">
            <v>Salminen, Petter</v>
          </cell>
        </row>
        <row r="2274">
          <cell r="C2274" t="str">
            <v>Salmonsson, Leo</v>
          </cell>
        </row>
        <row r="2275">
          <cell r="C2275" t="str">
            <v>Salomão, Gláucia Laís</v>
          </cell>
        </row>
        <row r="2276">
          <cell r="C2276" t="str">
            <v>Salvi, Giampiero</v>
          </cell>
        </row>
        <row r="2277">
          <cell r="C2277" t="str">
            <v>Sam, Adam</v>
          </cell>
        </row>
        <row r="2278">
          <cell r="C2278" t="str">
            <v>Samer, Al-Moubayed</v>
          </cell>
        </row>
        <row r="2279">
          <cell r="C2279" t="str">
            <v>Samuelsson, Axel</v>
          </cell>
        </row>
        <row r="2280">
          <cell r="C2280" t="str">
            <v>Samuelsson, Kristin</v>
          </cell>
        </row>
        <row r="2281">
          <cell r="C2281" t="str">
            <v>Sanchez De Nova, Jorge</v>
          </cell>
        </row>
        <row r="2282">
          <cell r="C2282" t="str">
            <v>Sandberg, Christoffer</v>
          </cell>
        </row>
        <row r="2283">
          <cell r="C2283" t="str">
            <v>Sandberg, Katrina</v>
          </cell>
        </row>
        <row r="2284">
          <cell r="C2284" t="str">
            <v>Sandberg, Maja</v>
          </cell>
        </row>
        <row r="2285">
          <cell r="C2285" t="str">
            <v>Sandberg, Mattias</v>
          </cell>
        </row>
        <row r="2286">
          <cell r="C2286" t="str">
            <v>Sandberg, Patrik</v>
          </cell>
        </row>
        <row r="2287">
          <cell r="C2287" t="str">
            <v>Sandelius, Hugo</v>
          </cell>
        </row>
        <row r="2288">
          <cell r="C2288" t="str">
            <v>Sandell, Kerstin</v>
          </cell>
        </row>
        <row r="2289">
          <cell r="C2289" t="str">
            <v>Sanders, Elizabeth</v>
          </cell>
        </row>
        <row r="2290">
          <cell r="C2290" t="str">
            <v>Sandholm, Roger</v>
          </cell>
        </row>
        <row r="2291">
          <cell r="C2291" t="str">
            <v>Sandholm, Thomas</v>
          </cell>
        </row>
        <row r="2292">
          <cell r="C2292" t="str">
            <v>Sands, David</v>
          </cell>
        </row>
        <row r="2293">
          <cell r="C2293" t="str">
            <v>Sandström, Henrik</v>
          </cell>
        </row>
        <row r="2294">
          <cell r="C2294" t="str">
            <v>Sandström, Malin</v>
          </cell>
        </row>
        <row r="2295">
          <cell r="C2295" t="str">
            <v>Sandström, Samuel</v>
          </cell>
        </row>
        <row r="2296">
          <cell r="C2296" t="str">
            <v>Sanne, Christer</v>
          </cell>
        </row>
        <row r="2297">
          <cell r="C2297" t="str">
            <v>Sarampasina, Kyriaki</v>
          </cell>
        </row>
        <row r="2298">
          <cell r="C2298" t="str">
            <v>Saric, Marin</v>
          </cell>
        </row>
        <row r="2299">
          <cell r="C2299" t="str">
            <v>Sarnelid, Joakim</v>
          </cell>
        </row>
        <row r="2300">
          <cell r="C2300" t="str">
            <v>Saros, Jakob</v>
          </cell>
        </row>
        <row r="2301">
          <cell r="C2301" t="str">
            <v>Sato, Masashi</v>
          </cell>
        </row>
        <row r="2302">
          <cell r="C2302" t="str">
            <v>Satzger Von Balvanyos, Gabriel</v>
          </cell>
        </row>
        <row r="2303">
          <cell r="C2303" t="str">
            <v>Schaefer, Ina</v>
          </cell>
        </row>
        <row r="2304">
          <cell r="C2304" t="str">
            <v>Schaffer, Matilda</v>
          </cell>
        </row>
        <row r="2305">
          <cell r="C2305" t="str">
            <v>Scharff, Robert Caesar</v>
          </cell>
        </row>
        <row r="2306">
          <cell r="C2306" t="str">
            <v>Schenkman, Bo</v>
          </cell>
        </row>
        <row r="2307">
          <cell r="C2307" t="str">
            <v>Scherer, Ronald</v>
          </cell>
        </row>
        <row r="2308">
          <cell r="C2308" t="str">
            <v>Scherer, Stefan</v>
          </cell>
        </row>
        <row r="2309">
          <cell r="C2309" t="str">
            <v>Schiele, Bernt</v>
          </cell>
        </row>
        <row r="2310">
          <cell r="C2310" t="str">
            <v>Schill Collberg, Adam</v>
          </cell>
        </row>
        <row r="2311">
          <cell r="C2311" t="str">
            <v>Schlatter, Philipp</v>
          </cell>
        </row>
        <row r="2312">
          <cell r="C2312" t="str">
            <v>Schlaug, Daniel</v>
          </cell>
        </row>
        <row r="2313">
          <cell r="C2313" t="str">
            <v>Schliephake, Michael</v>
          </cell>
        </row>
        <row r="2314">
          <cell r="C2314" t="str">
            <v>Schlyter, David</v>
          </cell>
        </row>
        <row r="2315">
          <cell r="C2315" t="str">
            <v>Schmidt, Eric</v>
          </cell>
        </row>
        <row r="2316">
          <cell r="C2316" t="str">
            <v>Schmiedtova, Denisa</v>
          </cell>
        </row>
        <row r="2317">
          <cell r="C2317" t="str">
            <v>Schmölder-Hanson, Elke</v>
          </cell>
        </row>
        <row r="2318">
          <cell r="C2318" t="str">
            <v>Schneider, Gerardo</v>
          </cell>
        </row>
        <row r="2319">
          <cell r="C2319" t="str">
            <v>Schnädelbach, Holger</v>
          </cell>
        </row>
        <row r="2320">
          <cell r="C2320" t="str">
            <v>Schnörr, David</v>
          </cell>
        </row>
        <row r="2321">
          <cell r="C2321" t="str">
            <v>Schollin, Ingrid</v>
          </cell>
        </row>
        <row r="2322">
          <cell r="C2322" t="str">
            <v>Schoonderwaldt, Erwin</v>
          </cell>
        </row>
        <row r="2323">
          <cell r="C2323" t="str">
            <v>Schröder, Kirill Martin</v>
          </cell>
        </row>
        <row r="2324">
          <cell r="C2324" t="str">
            <v>Schuback, Thomas</v>
          </cell>
        </row>
        <row r="2325">
          <cell r="C2325" t="str">
            <v>Schultz Lundestam, Barbro</v>
          </cell>
        </row>
        <row r="2326">
          <cell r="C2326" t="str">
            <v>Schön, Martin</v>
          </cell>
        </row>
        <row r="2327">
          <cell r="C2327" t="str">
            <v>Schön, Ragnar</v>
          </cell>
        </row>
        <row r="2328">
          <cell r="C2328" t="str">
            <v>Scott, Ridgway</v>
          </cell>
        </row>
        <row r="2329">
          <cell r="C2329" t="str">
            <v>Seares, Ann</v>
          </cell>
        </row>
        <row r="2330">
          <cell r="C2330" t="str">
            <v>Sedholm, Per</v>
          </cell>
        </row>
        <row r="2331">
          <cell r="C2331" t="str">
            <v>Segerstolpe, Åsa</v>
          </cell>
        </row>
        <row r="2332">
          <cell r="C2332" t="str">
            <v>Segersvärd, Oskar</v>
          </cell>
        </row>
        <row r="2333">
          <cell r="C2333" t="str">
            <v>Sehlstedt, Louise</v>
          </cell>
        </row>
        <row r="2334">
          <cell r="C2334" t="str">
            <v>Seifert, Jean-Pierre</v>
          </cell>
        </row>
        <row r="2335">
          <cell r="C2335" t="str">
            <v>Selamtzis, Andreas</v>
          </cell>
        </row>
        <row r="2336">
          <cell r="C2336" t="str">
            <v>Selander, Anders</v>
          </cell>
        </row>
        <row r="2337">
          <cell r="C2337" t="str">
            <v>Sennblad, Bengt</v>
          </cell>
        </row>
        <row r="2338">
          <cell r="C2338" t="str">
            <v>Series, Peggy</v>
          </cell>
        </row>
        <row r="2339">
          <cell r="C2339" t="str">
            <v>Setterquist, Dan</v>
          </cell>
        </row>
        <row r="2340">
          <cell r="C2340" t="str">
            <v>Severinsson Eklundh, Kerstin</v>
          </cell>
        </row>
        <row r="2341">
          <cell r="C2341" t="str">
            <v>Seward, Alexander</v>
          </cell>
        </row>
        <row r="2342">
          <cell r="C2342" t="str">
            <v>Sgard, Jerome</v>
          </cell>
        </row>
        <row r="2343">
          <cell r="C2343" t="str">
            <v>Shabbir, Saddaf</v>
          </cell>
        </row>
        <row r="2344">
          <cell r="C2344" t="str">
            <v>Shah, Zeeshan Ali</v>
          </cell>
        </row>
        <row r="2345">
          <cell r="C2345" t="str">
            <v>Shahrabi Farahani, Hossein</v>
          </cell>
        </row>
        <row r="2346">
          <cell r="C2346" t="str">
            <v>Shahram, Khosravi</v>
          </cell>
        </row>
        <row r="2347">
          <cell r="C2347" t="str">
            <v>Shai, Halevi</v>
          </cell>
        </row>
        <row r="2348">
          <cell r="C2348" t="str">
            <v>Shamma, Linda</v>
          </cell>
        </row>
        <row r="2349">
          <cell r="C2349" t="str">
            <v>Sharif Razavian, Ali</v>
          </cell>
        </row>
        <row r="2350">
          <cell r="C2350" t="str">
            <v>Sharif Razavian, Ali</v>
          </cell>
        </row>
        <row r="2351">
          <cell r="C2351" t="str">
            <v>Sharma, Rishie</v>
          </cell>
        </row>
        <row r="2352">
          <cell r="C2352" t="str">
            <v>Shaw Hellström, Agneta</v>
          </cell>
        </row>
        <row r="2353">
          <cell r="C2353" t="str">
            <v>Shaw, Philip</v>
          </cell>
        </row>
        <row r="2354">
          <cell r="C2354" t="str">
            <v>Shawn, Duff</v>
          </cell>
        </row>
        <row r="2355">
          <cell r="C2355" t="str">
            <v>Shcheslavskaya Shcheslavskaya, Julia</v>
          </cell>
        </row>
        <row r="2356">
          <cell r="C2356" t="str">
            <v>Shelley, Michael John</v>
          </cell>
        </row>
        <row r="2357">
          <cell r="C2357" t="str">
            <v>Shen, Rickard</v>
          </cell>
        </row>
        <row r="2358">
          <cell r="C2358" t="str">
            <v>Shi, Zengzhi</v>
          </cell>
        </row>
        <row r="2359">
          <cell r="C2359" t="str">
            <v>Short, Faith</v>
          </cell>
        </row>
        <row r="2360">
          <cell r="C2360" t="str">
            <v>Shouhani Rabiee, Hajder</v>
          </cell>
        </row>
        <row r="2361">
          <cell r="C2361" t="str">
            <v>Shusterman, Richard</v>
          </cell>
        </row>
        <row r="2362">
          <cell r="C2362" t="str">
            <v>Sidner, Candace Lee</v>
          </cell>
        </row>
        <row r="2363">
          <cell r="C2363" t="str">
            <v>Sidney, Pin</v>
          </cell>
        </row>
        <row r="2364">
          <cell r="C2364" t="str">
            <v>Siegel, Michel</v>
          </cell>
        </row>
        <row r="2365">
          <cell r="C2365" t="str">
            <v>Sigova, Elizaveta</v>
          </cell>
        </row>
        <row r="2366">
          <cell r="C2366" t="str">
            <v>Sikström, Erik</v>
          </cell>
        </row>
        <row r="2367">
          <cell r="C2367" t="str">
            <v>Sikström, Sverker</v>
          </cell>
        </row>
        <row r="2368">
          <cell r="C2368" t="str">
            <v>Silasson, Alexander</v>
          </cell>
        </row>
        <row r="2369">
          <cell r="C2369" t="str">
            <v>Sillén, Erik</v>
          </cell>
        </row>
        <row r="2370">
          <cell r="C2370" t="str">
            <v>Silverstein, David</v>
          </cell>
        </row>
        <row r="2371">
          <cell r="C2371" t="str">
            <v>Sim, Kristy</v>
          </cell>
        </row>
        <row r="2372">
          <cell r="C2372" t="str">
            <v>Simbelis, Vygandas</v>
          </cell>
        </row>
        <row r="2373">
          <cell r="C2373" t="str">
            <v>Simeonov, Simeon</v>
          </cell>
        </row>
        <row r="2374">
          <cell r="C2374" t="str">
            <v>Sindhu, Muddassar</v>
          </cell>
        </row>
        <row r="2375">
          <cell r="C2375" t="str">
            <v>Siwertz, Ann-Charlotte</v>
          </cell>
        </row>
        <row r="2376">
          <cell r="C2376" t="str">
            <v>Sjöberg, Ann-Sofie</v>
          </cell>
        </row>
        <row r="2377">
          <cell r="C2377" t="str">
            <v>Sjöberg, Johannes</v>
          </cell>
        </row>
        <row r="2378">
          <cell r="C2378" t="str">
            <v>Sjöberg, Lars</v>
          </cell>
        </row>
        <row r="2379">
          <cell r="C2379" t="str">
            <v>Sjöberg Skoglund, Lukas</v>
          </cell>
        </row>
        <row r="2380">
          <cell r="C2380" t="str">
            <v>Sjöberg, Sofia</v>
          </cell>
        </row>
        <row r="2381">
          <cell r="C2381" t="str">
            <v>Sjöbergh, Jonas</v>
          </cell>
        </row>
        <row r="2382">
          <cell r="C2382" t="str">
            <v>Sjöblom, Emil</v>
          </cell>
        </row>
        <row r="2383">
          <cell r="C2383" t="str">
            <v>Sjödahl, Lars</v>
          </cell>
        </row>
        <row r="2384">
          <cell r="C2384" t="str">
            <v>Sjöholm, Cecilia</v>
          </cell>
        </row>
        <row r="2385">
          <cell r="C2385" t="str">
            <v>Sjöholm, Thomas</v>
          </cell>
        </row>
        <row r="2386">
          <cell r="C2386" t="str">
            <v>Sjölander, Kåre</v>
          </cell>
        </row>
        <row r="2387">
          <cell r="C2387" t="str">
            <v>Sjölin, Martin</v>
          </cell>
        </row>
        <row r="2388">
          <cell r="C2388" t="str">
            <v>Sjöstrand, Birgitta</v>
          </cell>
        </row>
        <row r="2389">
          <cell r="C2389" t="str">
            <v>Sjöstrand, Magdalena</v>
          </cell>
        </row>
        <row r="2390">
          <cell r="C2390" t="str">
            <v>Sjöström, Henrik</v>
          </cell>
        </row>
        <row r="2391">
          <cell r="C2391" t="str">
            <v>Sjösund, Lars</v>
          </cell>
        </row>
        <row r="2392">
          <cell r="C2392" t="str">
            <v>Sjöö, Kristoffer</v>
          </cell>
        </row>
        <row r="2393">
          <cell r="C2393" t="str">
            <v>Skantze, Gabriel</v>
          </cell>
        </row>
        <row r="2394">
          <cell r="C2394" t="str">
            <v>Skattman Udd, Agnes</v>
          </cell>
        </row>
        <row r="2395">
          <cell r="C2395" t="str">
            <v>Skeppstedt, Maria</v>
          </cell>
        </row>
        <row r="2396">
          <cell r="C2396" t="str">
            <v>Skevofylax, Antonios</v>
          </cell>
        </row>
        <row r="2397">
          <cell r="C2397" t="str">
            <v>Skog, Stina</v>
          </cell>
        </row>
        <row r="2398">
          <cell r="C2398" t="str">
            <v>Skoog, Terese</v>
          </cell>
        </row>
        <row r="2399">
          <cell r="C2399" t="str">
            <v>Skånstad, Birgitta</v>
          </cell>
        </row>
        <row r="2400">
          <cell r="C2400" t="str">
            <v>Sköld, Jonas</v>
          </cell>
        </row>
        <row r="2401">
          <cell r="C2401" t="str">
            <v>Sköld, Philip</v>
          </cell>
        </row>
        <row r="2402">
          <cell r="C2402" t="str">
            <v>Slotte, Maria</v>
          </cell>
        </row>
        <row r="2403">
          <cell r="C2403" t="str">
            <v>Smeds, Nils</v>
          </cell>
        </row>
        <row r="2404">
          <cell r="C2404" t="str">
            <v>Smith, Christian</v>
          </cell>
        </row>
        <row r="2405">
          <cell r="C2405" t="str">
            <v>Smith, David Eric</v>
          </cell>
        </row>
        <row r="2406">
          <cell r="C2406" t="str">
            <v>Smittenberg, Erik</v>
          </cell>
        </row>
        <row r="2407">
          <cell r="C2407" t="str">
            <v>Snickars, Pelle</v>
          </cell>
        </row>
        <row r="2408">
          <cell r="C2408" t="str">
            <v>Snively, Helen</v>
          </cell>
        </row>
        <row r="2409">
          <cell r="C2409" t="str">
            <v>Snorrason, Einar</v>
          </cell>
        </row>
        <row r="2410">
          <cell r="C2410" t="str">
            <v>Sohlberg, Henrik</v>
          </cell>
        </row>
        <row r="2411">
          <cell r="C2411" t="str">
            <v>Soleimanifard, Siavash</v>
          </cell>
        </row>
        <row r="2412">
          <cell r="C2412" t="str">
            <v>Solla, Sara Agueda</v>
          </cell>
        </row>
        <row r="2413">
          <cell r="C2413" t="str">
            <v>Solsmed, Alexander</v>
          </cell>
        </row>
        <row r="2414">
          <cell r="C2414" t="str">
            <v>Solsona Belenguer, Jordi</v>
          </cell>
        </row>
        <row r="2415">
          <cell r="C2415" t="str">
            <v>Sombo, Alexandros</v>
          </cell>
        </row>
        <row r="2416">
          <cell r="C2416" t="str">
            <v>Sommar, Fredrik</v>
          </cell>
        </row>
        <row r="2417">
          <cell r="C2417" t="str">
            <v>Sommar, John Tomas</v>
          </cell>
        </row>
        <row r="2418">
          <cell r="C2418" t="str">
            <v>Sommerfeld, Johan</v>
          </cell>
        </row>
        <row r="2419">
          <cell r="C2419" t="str">
            <v>Song, Dan</v>
          </cell>
        </row>
        <row r="2420">
          <cell r="C2420" t="str">
            <v>Sonnhammer, Ann-Charlotte</v>
          </cell>
        </row>
        <row r="2421">
          <cell r="C2421" t="str">
            <v>Sood, Vinit</v>
          </cell>
        </row>
        <row r="2422">
          <cell r="C2422" t="str">
            <v>Spansk, Fredrik</v>
          </cell>
        </row>
        <row r="2423">
          <cell r="C2423" t="str">
            <v>Sparrman, Anna</v>
          </cell>
        </row>
        <row r="2424">
          <cell r="C2424" t="str">
            <v>Spens, Karl-Erik S</v>
          </cell>
        </row>
        <row r="2425">
          <cell r="C2425" t="str">
            <v>Spindler, Fredrika</v>
          </cell>
        </row>
        <row r="2426">
          <cell r="C2426" t="str">
            <v>Spross, Johan</v>
          </cell>
        </row>
        <row r="2427">
          <cell r="C2427" t="str">
            <v>Spühler, Jeannette</v>
          </cell>
        </row>
        <row r="2428">
          <cell r="C2428" t="str">
            <v>Staav, Per-Anders</v>
          </cell>
        </row>
        <row r="2429">
          <cell r="C2429" t="str">
            <v>Stachniss, Cyrill Johannes</v>
          </cell>
        </row>
        <row r="2430">
          <cell r="C2430" t="str">
            <v>Stahre, Michael</v>
          </cell>
        </row>
        <row r="2431">
          <cell r="C2431" t="str">
            <v>Stamou, Aikaterini</v>
          </cell>
        </row>
        <row r="2432">
          <cell r="C2432" t="str">
            <v>Staude, Benjamin</v>
          </cell>
        </row>
        <row r="2433">
          <cell r="C2433" t="str">
            <v>Stavåker, Kristian</v>
          </cell>
        </row>
        <row r="2434">
          <cell r="C2434" t="str">
            <v>Steel, Mickael Anthony</v>
          </cell>
        </row>
        <row r="2435">
          <cell r="C2435" t="str">
            <v>Steenberg, Eskil</v>
          </cell>
        </row>
        <row r="2436">
          <cell r="C2436" t="str">
            <v>Stefanov, Kalin</v>
          </cell>
        </row>
        <row r="2437">
          <cell r="C2437" t="str">
            <v>Steif, Jeffrey</v>
          </cell>
        </row>
        <row r="2438">
          <cell r="C2438" t="str">
            <v>Steinder, Malgorzata</v>
          </cell>
        </row>
        <row r="2439">
          <cell r="C2439" t="str">
            <v>Stellan, Jan</v>
          </cell>
        </row>
        <row r="2440">
          <cell r="C2440" t="str">
            <v>Stenberg, Ingemar</v>
          </cell>
        </row>
        <row r="2441">
          <cell r="C2441" t="str">
            <v>Stenberg, Johan</v>
          </cell>
        </row>
        <row r="2442">
          <cell r="C2442" t="str">
            <v>Stenetorp, Pontus</v>
          </cell>
        </row>
        <row r="2443">
          <cell r="C2443" t="str">
            <v>Stenholm, Nanette Nowels</v>
          </cell>
        </row>
        <row r="2444">
          <cell r="C2444" t="str">
            <v>Stenlund, André</v>
          </cell>
        </row>
        <row r="2445">
          <cell r="C2445" t="str">
            <v>Stenmark, Patrik</v>
          </cell>
        </row>
        <row r="2446">
          <cell r="C2446" t="str">
            <v>Stenström, Simon</v>
          </cell>
        </row>
        <row r="2447">
          <cell r="C2447" t="str">
            <v>Stenvall, Carl Oskar</v>
          </cell>
        </row>
        <row r="2448">
          <cell r="C2448" t="str">
            <v>Stephan, Klaas Enno</v>
          </cell>
        </row>
        <row r="2449">
          <cell r="C2449" t="str">
            <v>Stergiou, Fotios</v>
          </cell>
        </row>
        <row r="2450">
          <cell r="C2450" t="str">
            <v>Steup, Christoph</v>
          </cell>
        </row>
        <row r="2451">
          <cell r="C2451" t="str">
            <v>Stiegler, Bernard</v>
          </cell>
        </row>
        <row r="2452">
          <cell r="C2452" t="str">
            <v>Stiernstedt, Metta</v>
          </cell>
        </row>
        <row r="2453">
          <cell r="C2453" t="str">
            <v>Stjernberg, Johan</v>
          </cell>
        </row>
        <row r="2454">
          <cell r="C2454" t="str">
            <v>Stjerne, Thomas</v>
          </cell>
        </row>
        <row r="2455">
          <cell r="C2455" t="str">
            <v>Stockman, Fredrik</v>
          </cell>
        </row>
        <row r="2456">
          <cell r="C2456" t="str">
            <v>Stolpe, Daniel</v>
          </cell>
        </row>
        <row r="2457">
          <cell r="C2457" t="str">
            <v>Stoltz Sundnes, Max</v>
          </cell>
        </row>
        <row r="2458">
          <cell r="C2458" t="str">
            <v>Stoppani, Simon Gerard</v>
          </cell>
        </row>
        <row r="2459">
          <cell r="C2459" t="str">
            <v>Stork, Johannes Andreas</v>
          </cell>
        </row>
        <row r="2460">
          <cell r="C2460" t="str">
            <v>Strand Eklund, Per</v>
          </cell>
        </row>
        <row r="2461">
          <cell r="C2461" t="str">
            <v>Strandberg, Aron</v>
          </cell>
        </row>
        <row r="2462">
          <cell r="C2462" t="str">
            <v>Strandberg, Kristoffer</v>
          </cell>
        </row>
        <row r="2463">
          <cell r="C2463" t="str">
            <v>Strangert, Eva</v>
          </cell>
        </row>
        <row r="2464">
          <cell r="C2464" t="str">
            <v>Strihagen, Karl</v>
          </cell>
        </row>
        <row r="2465">
          <cell r="C2465" t="str">
            <v>Strik, Wilhelmus</v>
          </cell>
        </row>
        <row r="2466">
          <cell r="C2466" t="str">
            <v>Strugo, Tamara A</v>
          </cell>
        </row>
        <row r="2467">
          <cell r="C2467" t="str">
            <v>Ström, Fabian</v>
          </cell>
        </row>
        <row r="2468">
          <cell r="C2468" t="str">
            <v>Ström, Göran R</v>
          </cell>
        </row>
        <row r="2469">
          <cell r="C2469" t="str">
            <v>Ström, Roger</v>
          </cell>
        </row>
        <row r="2470">
          <cell r="C2470" t="str">
            <v>Ström, Simon</v>
          </cell>
        </row>
        <row r="2471">
          <cell r="C2471" t="str">
            <v>Strömberg, Håkan</v>
          </cell>
        </row>
        <row r="2472">
          <cell r="C2472" t="str">
            <v>Strömbergsson, Sofia</v>
          </cell>
        </row>
        <row r="2473">
          <cell r="C2473" t="str">
            <v>Strömbäck, Maria</v>
          </cell>
        </row>
        <row r="2474">
          <cell r="C2474" t="str">
            <v>Strömgren, Magnus</v>
          </cell>
        </row>
        <row r="2475">
          <cell r="C2475" t="str">
            <v>Stückler, Jörg-Dieter</v>
          </cell>
        </row>
        <row r="2476">
          <cell r="C2476" t="str">
            <v>Styren, Buster</v>
          </cell>
        </row>
        <row r="2477">
          <cell r="C2477" t="str">
            <v>Stöckli, Michael</v>
          </cell>
        </row>
        <row r="2478">
          <cell r="C2478" t="str">
            <v>Sudan, Maduhu</v>
          </cell>
        </row>
        <row r="2479">
          <cell r="C2479" t="str">
            <v>Sullivan, Josephine</v>
          </cell>
        </row>
        <row r="2480">
          <cell r="C2480" t="str">
            <v>Sun, Ziyue</v>
          </cell>
        </row>
        <row r="2481">
          <cell r="C2481" t="str">
            <v>Sun, Ziyue</v>
          </cell>
        </row>
        <row r="2482">
          <cell r="C2482" t="str">
            <v>Sundberg Cerrato, Loredana</v>
          </cell>
        </row>
        <row r="2483">
          <cell r="C2483" t="str">
            <v>Sundberg, Joacim</v>
          </cell>
        </row>
        <row r="2484">
          <cell r="C2484" t="str">
            <v>Sundberg, Jonas</v>
          </cell>
        </row>
        <row r="2485">
          <cell r="C2485" t="str">
            <v>Sundberg, Ulla</v>
          </cell>
        </row>
        <row r="2486">
          <cell r="C2486" t="str">
            <v>Sundblad, Ragnar</v>
          </cell>
        </row>
        <row r="2487">
          <cell r="C2487" t="str">
            <v>Sundblad, Yngve</v>
          </cell>
        </row>
        <row r="2488">
          <cell r="C2488" t="str">
            <v>Sundén, Jenny</v>
          </cell>
        </row>
        <row r="2489">
          <cell r="C2489" t="str">
            <v>Sundling, Björn</v>
          </cell>
        </row>
        <row r="2490">
          <cell r="C2490" t="str">
            <v>Sundlöf, Carl-Fredrik</v>
          </cell>
        </row>
        <row r="2491">
          <cell r="C2491" t="str">
            <v>Sundström, Michael</v>
          </cell>
        </row>
        <row r="2492">
          <cell r="C2492" t="str">
            <v>Sundström, Petra</v>
          </cell>
        </row>
        <row r="2493">
          <cell r="C2493" t="str">
            <v>Sundström, Tommy</v>
          </cell>
        </row>
        <row r="2494">
          <cell r="C2494" t="str">
            <v>Surbled, Christian</v>
          </cell>
        </row>
        <row r="2495">
          <cell r="C2495" t="str">
            <v>Suresh Shende, Sameer</v>
          </cell>
        </row>
        <row r="2496">
          <cell r="C2496" t="str">
            <v>Sutton, Stuart Allen</v>
          </cell>
        </row>
        <row r="2497">
          <cell r="C2497" t="str">
            <v>Svanaes, Dag</v>
          </cell>
        </row>
        <row r="2498">
          <cell r="C2498" t="str">
            <v>Svanfeldt, Gunilla</v>
          </cell>
        </row>
        <row r="2499">
          <cell r="C2499" t="str">
            <v>Svanstedt, Nils</v>
          </cell>
        </row>
        <row r="2500">
          <cell r="C2500" t="str">
            <v>Svanström, Mattias</v>
          </cell>
        </row>
        <row r="2501">
          <cell r="C2501" t="str">
            <v>Svanström, Ulla</v>
          </cell>
        </row>
        <row r="2502">
          <cell r="C2502" t="str">
            <v>Svartling Stjärnborg, Emelie</v>
          </cell>
        </row>
        <row r="2503">
          <cell r="C2503" t="str">
            <v>Svec, Jan</v>
          </cell>
        </row>
        <row r="2504">
          <cell r="C2504" t="str">
            <v>Svedin, Maria</v>
          </cell>
        </row>
        <row r="2505">
          <cell r="C2505" t="str">
            <v>Sveding, Mikael</v>
          </cell>
        </row>
        <row r="2506">
          <cell r="C2506" t="str">
            <v>Svendsen, Torbjörn Karl</v>
          </cell>
        </row>
        <row r="2507">
          <cell r="C2507" t="str">
            <v>Svenfelt, Åsa</v>
          </cell>
        </row>
        <row r="2508">
          <cell r="C2508" t="str">
            <v>Svenningsson, Malin</v>
          </cell>
        </row>
        <row r="2509">
          <cell r="C2509" t="str">
            <v>Svensk, Kristoffer</v>
          </cell>
        </row>
        <row r="2510">
          <cell r="C2510" t="str">
            <v>Svensson, Birgitta</v>
          </cell>
        </row>
        <row r="2511">
          <cell r="C2511" t="str">
            <v>Svensson, Gert A</v>
          </cell>
        </row>
        <row r="2512">
          <cell r="C2512" t="str">
            <v>Svensson, Joakim</v>
          </cell>
        </row>
        <row r="2513">
          <cell r="C2513" t="str">
            <v>Svensson, Jonatan</v>
          </cell>
        </row>
        <row r="2514">
          <cell r="C2514" t="str">
            <v>Svensson, Jussi</v>
          </cell>
        </row>
        <row r="2515">
          <cell r="C2515" t="str">
            <v>Svensson Lindholm, Eleonor</v>
          </cell>
        </row>
        <row r="2516">
          <cell r="C2516" t="str">
            <v>Svensson, Ola Nils Anders</v>
          </cell>
        </row>
        <row r="2517">
          <cell r="C2517" t="str">
            <v>Svensson, Tobias</v>
          </cell>
        </row>
        <row r="2518">
          <cell r="C2518" t="str">
            <v>Svärd, Magnus</v>
          </cell>
        </row>
        <row r="2519">
          <cell r="C2519" t="str">
            <v>Swartling, Anna</v>
          </cell>
        </row>
        <row r="2520">
          <cell r="C2520" t="str">
            <v>Swärd, Helena</v>
          </cell>
        </row>
        <row r="2521">
          <cell r="C2521" t="str">
            <v>Szepessy, Anders</v>
          </cell>
        </row>
        <row r="2522">
          <cell r="C2522" t="str">
            <v>Sznap, Danusia</v>
          </cell>
        </row>
        <row r="2523">
          <cell r="C2523" t="str">
            <v>Säfholm, Sten</v>
          </cell>
        </row>
        <row r="2524">
          <cell r="C2524" t="str">
            <v>Sæther, Vidar</v>
          </cell>
        </row>
        <row r="2525">
          <cell r="C2525" t="str">
            <v>Sätterkvist, Arvid</v>
          </cell>
        </row>
        <row r="2526">
          <cell r="C2526" t="str">
            <v>Sævarsson, Freyr</v>
          </cell>
        </row>
        <row r="2527">
          <cell r="C2527" t="str">
            <v>Söderberg, Lars A</v>
          </cell>
        </row>
        <row r="2528">
          <cell r="C2528" t="str">
            <v>Söderhjelm, Pär</v>
          </cell>
        </row>
        <row r="2529">
          <cell r="C2529" t="str">
            <v>Söderin, Jonathan</v>
          </cell>
        </row>
        <row r="2530">
          <cell r="C2530" t="str">
            <v>Söderlind, Björn</v>
          </cell>
        </row>
        <row r="2531">
          <cell r="C2531" t="str">
            <v>Söderlind, Gustaf</v>
          </cell>
        </row>
        <row r="2532">
          <cell r="C2532" t="str">
            <v>Söderlund, Marianne</v>
          </cell>
        </row>
        <row r="2533">
          <cell r="C2533" t="str">
            <v>Söderlund, Monica</v>
          </cell>
        </row>
        <row r="2534">
          <cell r="C2534" t="str">
            <v>Söderman, Pehr</v>
          </cell>
        </row>
        <row r="2535">
          <cell r="C2535" t="str">
            <v>Sör, Eva</v>
          </cell>
        </row>
        <row r="2536">
          <cell r="C2536" t="str">
            <v>Taalas, Saara Lemmikki</v>
          </cell>
        </row>
        <row r="2537">
          <cell r="C2537" t="str">
            <v>Tadmor, Eitan</v>
          </cell>
        </row>
        <row r="2538">
          <cell r="C2538" t="str">
            <v>Takacs, Alexander</v>
          </cell>
        </row>
        <row r="2539">
          <cell r="C2539" t="str">
            <v>Takau Drobin, Yoko</v>
          </cell>
        </row>
        <row r="2540">
          <cell r="C2540" t="str">
            <v>Tall, Joakim</v>
          </cell>
        </row>
        <row r="2541">
          <cell r="C2541" t="str">
            <v>Talukdar, Husain Ahammad</v>
          </cell>
        </row>
        <row r="2542">
          <cell r="C2542" t="str">
            <v>Tan, Li-Yang</v>
          </cell>
        </row>
        <row r="2543">
          <cell r="C2543" t="str">
            <v>Tanushi, Hideyuki</v>
          </cell>
        </row>
        <row r="2544">
          <cell r="C2544" t="str">
            <v>Tarandi, Andreas</v>
          </cell>
        </row>
        <row r="2545">
          <cell r="C2545" t="str">
            <v>Tardell, Jacob</v>
          </cell>
        </row>
        <row r="2546">
          <cell r="C2546" t="str">
            <v>Tariq, Muhammad Adnan</v>
          </cell>
        </row>
        <row r="2547">
          <cell r="C2547" t="str">
            <v>Taubert, Lucas</v>
          </cell>
        </row>
        <row r="2548">
          <cell r="C2548" t="str">
            <v>Tavakoli Targhi, Alireza</v>
          </cell>
        </row>
        <row r="2549">
          <cell r="C2549" t="str">
            <v>Tavakolian, Poya</v>
          </cell>
        </row>
        <row r="2550">
          <cell r="C2550" t="str">
            <v>Taxén, Gustav</v>
          </cell>
        </row>
        <row r="2551">
          <cell r="C2551" t="str">
            <v>Taxidis, Ioannis</v>
          </cell>
        </row>
        <row r="2552">
          <cell r="C2552" t="str">
            <v>Tayebi, Fatemeh</v>
          </cell>
        </row>
        <row r="2553">
          <cell r="C2553" t="str">
            <v>Tedros, Rahwa</v>
          </cell>
        </row>
        <row r="2554">
          <cell r="C2554" t="str">
            <v>Tegelund, Björn</v>
          </cell>
        </row>
        <row r="2555">
          <cell r="C2555" t="str">
            <v>Tegnér, Jesper</v>
          </cell>
        </row>
        <row r="2556">
          <cell r="C2556" t="str">
            <v>Tegnér, Jon Kristofer</v>
          </cell>
        </row>
        <row r="2557">
          <cell r="C2557" t="str">
            <v>Tehrani Hatami, Sepideh</v>
          </cell>
        </row>
        <row r="2558">
          <cell r="C2558" t="str">
            <v>Teljas, Cecilia</v>
          </cell>
        </row>
        <row r="2559">
          <cell r="C2559" t="str">
            <v>Teljstedt, Christopher</v>
          </cell>
        </row>
        <row r="2560">
          <cell r="C2560" t="str">
            <v>Tellström, Göran</v>
          </cell>
        </row>
        <row r="2561">
          <cell r="C2561" t="str">
            <v>Tempone, Raul</v>
          </cell>
        </row>
        <row r="2562">
          <cell r="C2562" t="str">
            <v>Tengwall, Oscar</v>
          </cell>
        </row>
        <row r="2563">
          <cell r="C2563" t="str">
            <v>Terelius, Björn</v>
          </cell>
        </row>
        <row r="2564">
          <cell r="C2564" t="str">
            <v>Terelius, Håkan</v>
          </cell>
        </row>
        <row r="2565">
          <cell r="C2565" t="str">
            <v>Ternström, Anna</v>
          </cell>
        </row>
        <row r="2566">
          <cell r="C2566" t="str">
            <v>Ternström, Sten</v>
          </cell>
        </row>
        <row r="2567">
          <cell r="C2567" t="str">
            <v>Tervaniemi, Mari Anni Irmeli</v>
          </cell>
        </row>
        <row r="2568">
          <cell r="C2568" t="str">
            <v>Tesfaghebriel, Aron</v>
          </cell>
        </row>
        <row r="2569">
          <cell r="C2569" t="str">
            <v>Thakrar, Nikhil</v>
          </cell>
        </row>
        <row r="2570">
          <cell r="C2570" t="str">
            <v>Thalén, Margareta</v>
          </cell>
        </row>
        <row r="2571">
          <cell r="C2571" t="str">
            <v>Thangavelu, Ajanth</v>
          </cell>
        </row>
        <row r="2572">
          <cell r="C2572" t="str">
            <v>Thippur Sridatta, Akshaya</v>
          </cell>
        </row>
        <row r="2573">
          <cell r="C2573" t="str">
            <v>Thomé, Carl</v>
          </cell>
        </row>
        <row r="2574">
          <cell r="C2574" t="str">
            <v>Thordarson, Filip</v>
          </cell>
        </row>
        <row r="2575">
          <cell r="C2575" t="str">
            <v>Thorell, Lennart</v>
          </cell>
        </row>
        <row r="2576">
          <cell r="C2576" t="str">
            <v>Thorsén, Cecilia</v>
          </cell>
        </row>
        <row r="2577">
          <cell r="C2577" t="str">
            <v>Thorup, Mikkel</v>
          </cell>
        </row>
        <row r="2578">
          <cell r="C2578" t="str">
            <v>Thun, Mikael</v>
          </cell>
        </row>
        <row r="2579">
          <cell r="C2579" t="str">
            <v>Thunberg, Johan</v>
          </cell>
        </row>
        <row r="2580">
          <cell r="C2580" t="str">
            <v>Thunberg, Peter</v>
          </cell>
        </row>
        <row r="2581">
          <cell r="C2581" t="str">
            <v>Thunberg, Rasmus</v>
          </cell>
        </row>
        <row r="2582">
          <cell r="C2582" t="str">
            <v>Thureson, Disa</v>
          </cell>
        </row>
        <row r="2583">
          <cell r="C2583" t="str">
            <v>Thuresson, Björn</v>
          </cell>
        </row>
        <row r="2584">
          <cell r="C2584" t="str">
            <v>Thörnkvist, Martin</v>
          </cell>
        </row>
        <row r="2585">
          <cell r="C2585" t="str">
            <v>Tidén, Johan</v>
          </cell>
        </row>
        <row r="2586">
          <cell r="C2586" t="str">
            <v>Tigerholm, Jenny</v>
          </cell>
        </row>
        <row r="2587">
          <cell r="C2587" t="str">
            <v>Tigerschiöld, Magnus</v>
          </cell>
        </row>
        <row r="2588">
          <cell r="C2588" t="str">
            <v>Tighnavard Mollasarai, Babak</v>
          </cell>
        </row>
        <row r="2589">
          <cell r="C2589" t="str">
            <v>Tinnerholm, Marcus</v>
          </cell>
        </row>
        <row r="2590">
          <cell r="C2590" t="str">
            <v>Titma, Katrin</v>
          </cell>
        </row>
        <row r="2591">
          <cell r="C2591" t="str">
            <v>Tjernberg, Isak</v>
          </cell>
        </row>
        <row r="2592">
          <cell r="C2592" t="str">
            <v>Tjokrodinata, Charlie</v>
          </cell>
        </row>
        <row r="2593">
          <cell r="C2593" t="str">
            <v>Tobiasson, Helena</v>
          </cell>
        </row>
        <row r="2594">
          <cell r="C2594" t="str">
            <v>Tobiasson, Ingrid</v>
          </cell>
        </row>
        <row r="2595">
          <cell r="C2595" t="str">
            <v>Todoran, Christian</v>
          </cell>
        </row>
        <row r="2596">
          <cell r="C2596" t="str">
            <v>Tofigh, Ali</v>
          </cell>
        </row>
        <row r="2597">
          <cell r="C2597" t="str">
            <v>Toiviainen, Petri</v>
          </cell>
        </row>
        <row r="2598">
          <cell r="C2598" t="str">
            <v>Tollet, Alexander</v>
          </cell>
        </row>
        <row r="2599">
          <cell r="C2599" t="str">
            <v>Toomingas, Allan</v>
          </cell>
        </row>
        <row r="2600">
          <cell r="C2600" t="str">
            <v>Topala, Robert</v>
          </cell>
        </row>
        <row r="2601">
          <cell r="C2601" t="str">
            <v>Topp, Elin Anna</v>
          </cell>
        </row>
        <row r="2602">
          <cell r="C2602" t="str">
            <v>Torben-Nielsen, Benjamin</v>
          </cell>
        </row>
        <row r="2603">
          <cell r="C2603" t="str">
            <v>Tordsson, Johan</v>
          </cell>
        </row>
        <row r="2604">
          <cell r="C2604" t="str">
            <v>Torlegård, Kemnert</v>
          </cell>
        </row>
        <row r="2605">
          <cell r="C2605" t="str">
            <v>Tornberg, Anna-Karin</v>
          </cell>
        </row>
        <row r="2606">
          <cell r="C2606" t="str">
            <v>Torras, Carme</v>
          </cell>
        </row>
        <row r="2607">
          <cell r="C2607" t="str">
            <v>Torroba Aguiar, Daniel</v>
          </cell>
        </row>
        <row r="2608">
          <cell r="C2608" t="str">
            <v>Toth, Stefanie</v>
          </cell>
        </row>
        <row r="2609">
          <cell r="C2609" t="str">
            <v>Touati, Paul</v>
          </cell>
        </row>
        <row r="2610">
          <cell r="C2610" t="str">
            <v>Trasiev, Yavor</v>
          </cell>
        </row>
        <row r="2611">
          <cell r="C2611" t="str">
            <v>Traum, David Rood</v>
          </cell>
        </row>
        <row r="2612">
          <cell r="C2612" t="str">
            <v>Traunmüller, Hartmut</v>
          </cell>
        </row>
        <row r="2613">
          <cell r="C2613" t="str">
            <v>Trolin, Mårten</v>
          </cell>
        </row>
        <row r="2614">
          <cell r="C2614" t="str">
            <v>Trpevski, Daniel</v>
          </cell>
        </row>
        <row r="2615">
          <cell r="C2615" t="str">
            <v>Trpevskis, Daniel</v>
          </cell>
        </row>
        <row r="2616">
          <cell r="C2616" t="str">
            <v>Truvé, Staffan</v>
          </cell>
        </row>
        <row r="2617">
          <cell r="C2617" t="str">
            <v>Tryti, Jo</v>
          </cell>
        </row>
        <row r="2618">
          <cell r="C2618" t="str">
            <v>Tsai, Yen-Hsi Richard</v>
          </cell>
        </row>
        <row r="2619">
          <cell r="C2619" t="str">
            <v>Tsaknaki, Vasiliki</v>
          </cell>
        </row>
        <row r="2620">
          <cell r="C2620" t="str">
            <v>Tsoi, Jevgenij</v>
          </cell>
        </row>
        <row r="2621">
          <cell r="C2621" t="str">
            <v>Tully, Philip</v>
          </cell>
        </row>
        <row r="2622">
          <cell r="C2622" t="str">
            <v>Tungsiri, Andreas</v>
          </cell>
        </row>
        <row r="2623">
          <cell r="C2623" t="str">
            <v>Turpeinen, Marko Sakari</v>
          </cell>
        </row>
        <row r="2624">
          <cell r="C2624" t="str">
            <v>Turpeinen, Marko Sakari</v>
          </cell>
        </row>
        <row r="2625">
          <cell r="C2625" t="str">
            <v>Twetman, Theodor</v>
          </cell>
        </row>
        <row r="2626">
          <cell r="C2626" t="str">
            <v>Törnquist, David</v>
          </cell>
        </row>
        <row r="2627">
          <cell r="C2627" t="str">
            <v>Udvardy, Klara</v>
          </cell>
        </row>
        <row r="2628">
          <cell r="C2628" t="str">
            <v>Uggla, Jeanette</v>
          </cell>
        </row>
        <row r="2629">
          <cell r="C2629" t="str">
            <v>Ul Abdin, Zain</v>
          </cell>
        </row>
        <row r="2630">
          <cell r="C2630" t="str">
            <v>Ul Hassan, Izhar</v>
          </cell>
        </row>
        <row r="2631">
          <cell r="C2631" t="str">
            <v>Ulfhielm, Erik</v>
          </cell>
        </row>
        <row r="2632">
          <cell r="C2632" t="str">
            <v>Ullah, Ikram</v>
          </cell>
        </row>
        <row r="2633">
          <cell r="C2633" t="str">
            <v>Ullah, Muhammad Muneeb</v>
          </cell>
        </row>
        <row r="2634">
          <cell r="C2634" t="str">
            <v>Unander-Scharin, Åsa</v>
          </cell>
        </row>
        <row r="2635">
          <cell r="C2635" t="str">
            <v>Utbildning, Beställd</v>
          </cell>
        </row>
        <row r="2636">
          <cell r="C2636" t="str">
            <v>Vafai, Samar</v>
          </cell>
        </row>
        <row r="2637">
          <cell r="C2637" t="str">
            <v>Vahtras, Olav</v>
          </cell>
        </row>
        <row r="2638">
          <cell r="C2638" t="str">
            <v>Vainionpää, Ida</v>
          </cell>
        </row>
        <row r="2639">
          <cell r="C2639" t="str">
            <v>Valle Juarranz, Victor</v>
          </cell>
        </row>
        <row r="2640">
          <cell r="C2640" t="str">
            <v>Vallin, Simon</v>
          </cell>
        </row>
        <row r="2641">
          <cell r="C2641" t="str">
            <v>Van Der Veer, Gerrit</v>
          </cell>
        </row>
        <row r="2642">
          <cell r="C2642" t="str">
            <v>Van Rossum, Marcus Cornelis Wilh</v>
          </cell>
        </row>
        <row r="2643">
          <cell r="C2643" t="str">
            <v>Vanhainen, Niklas</v>
          </cell>
        </row>
        <row r="2644">
          <cell r="C2644" t="str">
            <v>Varava, Anastasiia</v>
          </cell>
        </row>
        <row r="2645">
          <cell r="C2645" t="str">
            <v>Vare, Daniel</v>
          </cell>
        </row>
        <row r="2646">
          <cell r="C2646" t="str">
            <v>Vasilikov, Viacheslav A.</v>
          </cell>
        </row>
        <row r="2647">
          <cell r="C2647" t="str">
            <v>Vejdemo Johansson, Mikael</v>
          </cell>
        </row>
        <row r="2648">
          <cell r="C2648" t="str">
            <v>Velupillai, Sumithra</v>
          </cell>
        </row>
        <row r="2649">
          <cell r="C2649" t="str">
            <v>Vencels, Juris</v>
          </cell>
        </row>
        <row r="2650">
          <cell r="C2650" t="str">
            <v>Vendin, Martin</v>
          </cell>
        </row>
        <row r="2651">
          <cell r="C2651" t="str">
            <v>Vernier, Yann</v>
          </cell>
        </row>
        <row r="2652">
          <cell r="C2652" t="str">
            <v>Vernon, David St.George</v>
          </cell>
        </row>
        <row r="2653">
          <cell r="C2653" t="str">
            <v>Vester, Johan</v>
          </cell>
        </row>
        <row r="2654">
          <cell r="C2654" t="str">
            <v>Vickers, Paul</v>
          </cell>
        </row>
        <row r="2655">
          <cell r="C2655" t="str">
            <v>Vidal Calleja, Teresa Alejandra</v>
          </cell>
        </row>
        <row r="2656">
          <cell r="C2656" t="str">
            <v>Viderman, Michael</v>
          </cell>
        </row>
        <row r="2657">
          <cell r="C2657" t="str">
            <v>Vijayakumar, Sethu</v>
          </cell>
        </row>
        <row r="2658">
          <cell r="C2658" t="str">
            <v>Vikstén, Henrik</v>
          </cell>
        </row>
        <row r="2659">
          <cell r="C2659" t="str">
            <v>Vilanova, Pedro</v>
          </cell>
        </row>
        <row r="2660">
          <cell r="C2660" t="str">
            <v>Vilela De Abreu, Rodrigo</v>
          </cell>
        </row>
        <row r="2661">
          <cell r="C2661" t="str">
            <v>Vilkman, Erkki</v>
          </cell>
        </row>
        <row r="2662">
          <cell r="C2662" t="str">
            <v>Vina Barrientos, Francisco Eli</v>
          </cell>
        </row>
        <row r="2663">
          <cell r="C2663" t="str">
            <v>Viñals Pérez, Marc</v>
          </cell>
        </row>
        <row r="2664">
          <cell r="C2664" t="str">
            <v>Vincent, Jonathan</v>
          </cell>
        </row>
        <row r="2665">
          <cell r="C2665" t="str">
            <v>Vincent, Pierre Oliver</v>
          </cell>
        </row>
        <row r="2666">
          <cell r="C2666" t="str">
            <v>Vincze, Markus</v>
          </cell>
        </row>
        <row r="2667">
          <cell r="C2667" t="str">
            <v>Virtala, Christian</v>
          </cell>
        </row>
        <row r="2668">
          <cell r="C2668" t="str">
            <v>Vitlacil, Dejan</v>
          </cell>
        </row>
        <row r="2669">
          <cell r="C2669" t="str">
            <v>Voitk, Malle</v>
          </cell>
        </row>
        <row r="2670">
          <cell r="C2670" t="str">
            <v>Volgsten, Ulrik</v>
          </cell>
        </row>
        <row r="2671">
          <cell r="C2671" t="str">
            <v>Von Eckermann, Jacob</v>
          </cell>
        </row>
        <row r="2672">
          <cell r="C2672" t="str">
            <v>Von Friedrichs, Marie-Louise</v>
          </cell>
        </row>
        <row r="2673">
          <cell r="C2673" t="str">
            <v>Von Gegerfelt, Angelina</v>
          </cell>
        </row>
        <row r="2674">
          <cell r="C2674" t="str">
            <v>Von Gegerfelt, Piroska</v>
          </cell>
        </row>
        <row r="2675">
          <cell r="C2675" t="str">
            <v>Von Knorring, Moira</v>
          </cell>
        </row>
        <row r="2676">
          <cell r="C2676" t="str">
            <v>Von Schwerin, Erik</v>
          </cell>
        </row>
        <row r="2677">
          <cell r="C2677" t="str">
            <v>Vujanic, Dragana</v>
          </cell>
        </row>
        <row r="2678">
          <cell r="C2678" t="str">
            <v>Vujovic, Dunja</v>
          </cell>
        </row>
        <row r="2679">
          <cell r="C2679" t="str">
            <v>Vuorio, David</v>
          </cell>
        </row>
        <row r="2680">
          <cell r="C2680" t="str">
            <v>Vyatkin, Valeriy</v>
          </cell>
        </row>
        <row r="2681">
          <cell r="C2681" t="str">
            <v>Wadenberg, Sofia</v>
          </cell>
        </row>
        <row r="2682">
          <cell r="C2682" t="str">
            <v>Waern, Annika</v>
          </cell>
        </row>
        <row r="2683">
          <cell r="C2683" t="str">
            <v>Wahlberg, Thomas</v>
          </cell>
        </row>
        <row r="2684">
          <cell r="C2684" t="str">
            <v>Wahlström, Fredrika</v>
          </cell>
        </row>
        <row r="2685">
          <cell r="C2685" t="str">
            <v>Wahlström, Josefin</v>
          </cell>
        </row>
        <row r="2686">
          <cell r="C2686" t="str">
            <v>Wahlström Romero, Roxana</v>
          </cell>
        </row>
        <row r="2687">
          <cell r="C2687" t="str">
            <v>Wahlund, Richard</v>
          </cell>
        </row>
        <row r="2688">
          <cell r="C2688" t="str">
            <v>Wahnström, Göran</v>
          </cell>
        </row>
        <row r="2689">
          <cell r="C2689" t="str">
            <v>Wainikka, Christina</v>
          </cell>
        </row>
        <row r="2690">
          <cell r="C2690" t="str">
            <v>Walfridsson, Gunilla</v>
          </cell>
        </row>
        <row r="2691">
          <cell r="C2691" t="str">
            <v>Waliullah, Fahad</v>
          </cell>
        </row>
        <row r="2692">
          <cell r="C2692" t="str">
            <v>Walker, Bruce</v>
          </cell>
        </row>
        <row r="2693">
          <cell r="C2693" t="str">
            <v>Wallberg, Jimmy</v>
          </cell>
        </row>
        <row r="2694">
          <cell r="C2694" t="str">
            <v>Walldius, Åke</v>
          </cell>
        </row>
        <row r="2695">
          <cell r="C2695" t="str">
            <v>Wallén, Fredrik</v>
          </cell>
        </row>
        <row r="2696">
          <cell r="C2696" t="str">
            <v>Wallenstein, Sven-Olov</v>
          </cell>
        </row>
        <row r="2697">
          <cell r="C2697" t="str">
            <v>Waller, Jakob</v>
          </cell>
        </row>
        <row r="2698">
          <cell r="C2698" t="str">
            <v>Wallgren, Linus</v>
          </cell>
        </row>
        <row r="2699">
          <cell r="C2699" t="str">
            <v>Wallin, Erika</v>
          </cell>
        </row>
        <row r="2700">
          <cell r="C2700" t="str">
            <v>Wallin, Hanna</v>
          </cell>
        </row>
        <row r="2701">
          <cell r="C2701" t="str">
            <v>Wallis, Roger</v>
          </cell>
        </row>
        <row r="2702">
          <cell r="C2702" t="str">
            <v>Waltzman, Rand</v>
          </cell>
        </row>
        <row r="2703">
          <cell r="C2703" t="str">
            <v>Wang, Chenyao</v>
          </cell>
        </row>
        <row r="2704">
          <cell r="C2704" t="str">
            <v>Wang, Huai</v>
          </cell>
        </row>
        <row r="2705">
          <cell r="C2705" t="str">
            <v>Wang, John I Chung</v>
          </cell>
        </row>
        <row r="2706">
          <cell r="C2706" t="str">
            <v>Wang, Jun</v>
          </cell>
        </row>
        <row r="2707">
          <cell r="C2707" t="str">
            <v>Wang, Lin</v>
          </cell>
        </row>
        <row r="2708">
          <cell r="C2708" t="str">
            <v>Wang, Nan</v>
          </cell>
        </row>
        <row r="2709">
          <cell r="C2709" t="str">
            <v>Wang, Ruoli</v>
          </cell>
        </row>
        <row r="2710">
          <cell r="C2710" t="str">
            <v>Wang, Yuquan</v>
          </cell>
        </row>
        <row r="2711">
          <cell r="C2711" t="str">
            <v>Wang, Zhan</v>
          </cell>
        </row>
        <row r="2712">
          <cell r="C2712" t="str">
            <v>Ward, Erik</v>
          </cell>
        </row>
        <row r="2713">
          <cell r="C2713" t="str">
            <v>Ward, Nigel</v>
          </cell>
        </row>
        <row r="2714">
          <cell r="C2714" t="str">
            <v>Warkander, Philip</v>
          </cell>
        </row>
        <row r="2715">
          <cell r="C2715" t="str">
            <v>Warner Hincks, Samuel</v>
          </cell>
        </row>
        <row r="2716">
          <cell r="C2716" t="str">
            <v>Warnhag, Anton</v>
          </cell>
        </row>
        <row r="2717">
          <cell r="C2717" t="str">
            <v>Warwiek, Kevin</v>
          </cell>
        </row>
        <row r="2718">
          <cell r="C2718" t="str">
            <v>Wassdahl, Henrik</v>
          </cell>
        </row>
        <row r="2719">
          <cell r="C2719" t="str">
            <v>Waters, Alden</v>
          </cell>
        </row>
        <row r="2720">
          <cell r="C2720" t="str">
            <v>Weihberger, Oliver</v>
          </cell>
        </row>
        <row r="2721">
          <cell r="C2721" t="str">
            <v>Weinl, Johan</v>
          </cell>
        </row>
        <row r="2722">
          <cell r="C2722" t="str">
            <v>Wejdenstolpe, Mollie</v>
          </cell>
        </row>
        <row r="2723">
          <cell r="C2723" t="str">
            <v>Welin, Markus</v>
          </cell>
        </row>
        <row r="2724">
          <cell r="C2724" t="str">
            <v>Welin-Berger, Robert</v>
          </cell>
        </row>
        <row r="2725">
          <cell r="C2725" t="str">
            <v>Wellander, Josefine</v>
          </cell>
        </row>
        <row r="2726">
          <cell r="C2726" t="str">
            <v>Wendelin, Anna</v>
          </cell>
        </row>
        <row r="2727">
          <cell r="C2727" t="str">
            <v>Wendt Höjer, Ella</v>
          </cell>
        </row>
        <row r="2728">
          <cell r="C2728" t="str">
            <v>Wendt Höjer, Karl</v>
          </cell>
        </row>
        <row r="2729">
          <cell r="C2729" t="str">
            <v>Wengström Nymark, Helena</v>
          </cell>
        </row>
        <row r="2730">
          <cell r="C2730" t="str">
            <v>Wennberg, Bernt</v>
          </cell>
        </row>
        <row r="2731">
          <cell r="C2731" t="str">
            <v>Wennberg, Fredrik</v>
          </cell>
        </row>
        <row r="2732">
          <cell r="C2732" t="str">
            <v>Wenner, Cenny</v>
          </cell>
        </row>
        <row r="2733">
          <cell r="C2733" t="str">
            <v>Wennerholm, Gustaf</v>
          </cell>
        </row>
        <row r="2734">
          <cell r="C2734" t="str">
            <v>Wennerstrand Persson, Nils</v>
          </cell>
        </row>
        <row r="2735">
          <cell r="C2735" t="str">
            <v>Wennström, Viktor</v>
          </cell>
        </row>
        <row r="2736">
          <cell r="C2736" t="str">
            <v>Wensby, Lukas</v>
          </cell>
        </row>
        <row r="2737">
          <cell r="C2737" t="str">
            <v>Werge, Torkel</v>
          </cell>
        </row>
        <row r="2738">
          <cell r="C2738" t="str">
            <v>Werkelin Ahlin, Oskar</v>
          </cell>
        </row>
        <row r="2739">
          <cell r="C2739" t="str">
            <v>Werlinder, Bruno</v>
          </cell>
        </row>
        <row r="2740">
          <cell r="C2740" t="str">
            <v>Werner, Ann</v>
          </cell>
        </row>
        <row r="2741">
          <cell r="C2741" t="str">
            <v>Werner, Maria</v>
          </cell>
        </row>
        <row r="2742">
          <cell r="C2742" t="str">
            <v>Werner, Thérése</v>
          </cell>
        </row>
        <row r="2743">
          <cell r="C2743" t="str">
            <v>Wessman, Richard</v>
          </cell>
        </row>
        <row r="2744">
          <cell r="C2744" t="str">
            <v>Westberg, Joel</v>
          </cell>
        </row>
        <row r="2745">
          <cell r="C2745" t="str">
            <v>Westberg, Jonatan</v>
          </cell>
        </row>
        <row r="2746">
          <cell r="C2746" t="str">
            <v>Westerholm, Christer</v>
          </cell>
        </row>
        <row r="2747">
          <cell r="C2747" t="str">
            <v>Westerlind, Helga</v>
          </cell>
        </row>
        <row r="2748">
          <cell r="C2748" t="str">
            <v>Westerlind, Malin</v>
          </cell>
        </row>
        <row r="2749">
          <cell r="C2749" t="str">
            <v>Westerlund, Bo</v>
          </cell>
        </row>
        <row r="2750">
          <cell r="C2750" t="str">
            <v>Westermark, Mary</v>
          </cell>
        </row>
        <row r="2751">
          <cell r="C2751" t="str">
            <v>Westling, Anders</v>
          </cell>
        </row>
        <row r="2752">
          <cell r="C2752" t="str">
            <v>Westling, Johanna</v>
          </cell>
        </row>
        <row r="2753">
          <cell r="C2753" t="str">
            <v>Westlund, Anna-Lena</v>
          </cell>
        </row>
        <row r="2754">
          <cell r="C2754" t="str">
            <v>Westlund, Oscar</v>
          </cell>
        </row>
        <row r="2755">
          <cell r="C2755" t="str">
            <v>Westman, Daniel</v>
          </cell>
        </row>
        <row r="2756">
          <cell r="C2756" t="str">
            <v>Westman, Mikael</v>
          </cell>
        </row>
        <row r="2757">
          <cell r="C2757" t="str">
            <v>Weston, Daniel</v>
          </cell>
        </row>
        <row r="2758">
          <cell r="C2758" t="str">
            <v>Westrin, Karl Johan</v>
          </cell>
        </row>
        <row r="2759">
          <cell r="C2759" t="str">
            <v>Wetterblad Kall, Joel</v>
          </cell>
        </row>
        <row r="2760">
          <cell r="C2760" t="str">
            <v>Wettergren, Åsa</v>
          </cell>
        </row>
        <row r="2761">
          <cell r="C2761" t="str">
            <v>Wheaton, Matilda</v>
          </cell>
        </row>
        <row r="2762">
          <cell r="C2762" t="str">
            <v>Whiteley, Marleen</v>
          </cell>
        </row>
        <row r="2763">
          <cell r="C2763" t="str">
            <v>Widell, Fredrik</v>
          </cell>
        </row>
        <row r="2764">
          <cell r="C2764" t="str">
            <v>Widell Niigata, Kai</v>
          </cell>
        </row>
        <row r="2765">
          <cell r="C2765" t="str">
            <v>Widén, Tobias</v>
          </cell>
        </row>
        <row r="2766">
          <cell r="C2766" t="str">
            <v>Widing, Erik</v>
          </cell>
        </row>
        <row r="2767">
          <cell r="C2767" t="str">
            <v>Widlund, Maria</v>
          </cell>
        </row>
        <row r="2768">
          <cell r="C2768" t="str">
            <v>Widmalm, Sven</v>
          </cell>
        </row>
        <row r="2769">
          <cell r="C2769" t="str">
            <v>Wielondek, Milosz</v>
          </cell>
        </row>
        <row r="2770">
          <cell r="C2770" t="str">
            <v>Wiggberg, Mattias</v>
          </cell>
        </row>
        <row r="2771">
          <cell r="C2771" t="str">
            <v>Wijtas, Marianne</v>
          </cell>
        </row>
        <row r="2772">
          <cell r="C2772" t="str">
            <v>Wik, Preben</v>
          </cell>
        </row>
        <row r="2773">
          <cell r="C2773" t="str">
            <v>Wikell, Daniel</v>
          </cell>
        </row>
        <row r="2774">
          <cell r="C2774" t="str">
            <v>Wiklund Holmefjord, Emma</v>
          </cell>
        </row>
        <row r="2775">
          <cell r="C2775" t="str">
            <v>Wiklund, Oana</v>
          </cell>
        </row>
        <row r="2776">
          <cell r="C2776" t="str">
            <v>Wiksell, Doris</v>
          </cell>
        </row>
        <row r="2777">
          <cell r="C2777" t="str">
            <v>Wikström, Douglas</v>
          </cell>
        </row>
        <row r="2778">
          <cell r="C2778" t="str">
            <v>Wikström, Johan</v>
          </cell>
        </row>
        <row r="2779">
          <cell r="C2779" t="str">
            <v>Winberg, Fredrik</v>
          </cell>
        </row>
        <row r="2780">
          <cell r="C2780" t="str">
            <v>Winberg, Greta</v>
          </cell>
        </row>
        <row r="2781">
          <cell r="C2781" t="str">
            <v>Wingstedt, Johnny</v>
          </cell>
        </row>
        <row r="2782">
          <cell r="C2782" t="str">
            <v>Winkler, Axel</v>
          </cell>
        </row>
        <row r="2783">
          <cell r="C2783" t="str">
            <v>Winsnes, Casper</v>
          </cell>
        </row>
        <row r="2784">
          <cell r="C2784" t="str">
            <v>Winther, Ragnar</v>
          </cell>
        </row>
        <row r="2785">
          <cell r="C2785" t="str">
            <v>Wintzell, Helene</v>
          </cell>
        </row>
        <row r="2786">
          <cell r="C2786" t="str">
            <v>Wirseen, Cecilia</v>
          </cell>
        </row>
        <row r="2787">
          <cell r="C2787" t="str">
            <v>Wiss, Andreas</v>
          </cell>
        </row>
        <row r="2788">
          <cell r="C2788" t="str">
            <v>Witt-Ehsani, Silke</v>
          </cell>
        </row>
        <row r="2789">
          <cell r="C2789" t="str">
            <v>Wittsäter, Pär</v>
          </cell>
        </row>
        <row r="2790">
          <cell r="C2790" t="str">
            <v>Wloddarczark, Marcin</v>
          </cell>
        </row>
        <row r="2791">
          <cell r="C2791" t="str">
            <v>Wohlfarth, Hans</v>
          </cell>
        </row>
        <row r="2792">
          <cell r="C2792" t="str">
            <v>Wohlin, Martin</v>
          </cell>
        </row>
        <row r="2793">
          <cell r="C2793" t="str">
            <v>Wolfe, Joe</v>
          </cell>
        </row>
        <row r="2794">
          <cell r="C2794" t="str">
            <v>Wolk, Sanna</v>
          </cell>
        </row>
        <row r="2795">
          <cell r="C2795" t="str">
            <v>Wompa, Anne</v>
          </cell>
        </row>
        <row r="2796">
          <cell r="C2796" t="str">
            <v>Woodhouse, James</v>
          </cell>
        </row>
        <row r="2797">
          <cell r="C2797" t="str">
            <v>Wrang, Daniel</v>
          </cell>
        </row>
        <row r="2798">
          <cell r="C2798" t="str">
            <v>Wrangenby, Martin</v>
          </cell>
        </row>
        <row r="2799">
          <cell r="C2799" t="str">
            <v>Wrangö, Marcus</v>
          </cell>
        </row>
        <row r="2800">
          <cell r="C2800" t="str">
            <v>Wu, Mengxi</v>
          </cell>
        </row>
        <row r="2801">
          <cell r="C2801" t="str">
            <v>Wu, Shuonan</v>
          </cell>
        </row>
        <row r="2802">
          <cell r="C2802" t="str">
            <v>Wyke, Oskar</v>
          </cell>
        </row>
        <row r="2803">
          <cell r="C2803" t="str">
            <v>Wåhlström, Victor</v>
          </cell>
        </row>
        <row r="2804">
          <cell r="C2804" t="str">
            <v>Wånggren, Joakim</v>
          </cell>
        </row>
        <row r="2805">
          <cell r="C2805" t="str">
            <v>Wändell, Karl-Magnus</v>
          </cell>
        </row>
        <row r="2806">
          <cell r="C2806" t="str">
            <v>Wärnberg, Emil</v>
          </cell>
        </row>
        <row r="2807">
          <cell r="C2807" t="str">
            <v>Wästfelt, Anders</v>
          </cell>
        </row>
        <row r="2808">
          <cell r="C2808" t="str">
            <v>X, X</v>
          </cell>
        </row>
        <row r="2809">
          <cell r="C2809" t="str">
            <v>X, X</v>
          </cell>
        </row>
        <row r="2810">
          <cell r="C2810" t="str">
            <v>X, X</v>
          </cell>
        </row>
        <row r="2811">
          <cell r="C2811" t="str">
            <v>X, X</v>
          </cell>
        </row>
        <row r="2812">
          <cell r="C2812" t="str">
            <v>X, X</v>
          </cell>
        </row>
        <row r="2813">
          <cell r="C2813" t="str">
            <v>X, X</v>
          </cell>
        </row>
        <row r="2814">
          <cell r="C2814" t="str">
            <v>X, X</v>
          </cell>
        </row>
        <row r="2815">
          <cell r="C2815" t="str">
            <v>X, X</v>
          </cell>
        </row>
        <row r="2816">
          <cell r="C2816" t="str">
            <v>X, X</v>
          </cell>
        </row>
        <row r="2817">
          <cell r="C2817" t="str">
            <v>X, X</v>
          </cell>
        </row>
        <row r="2818">
          <cell r="C2818" t="str">
            <v>X, X</v>
          </cell>
        </row>
        <row r="2819">
          <cell r="C2819" t="str">
            <v>X, X</v>
          </cell>
        </row>
        <row r="2820">
          <cell r="C2820" t="str">
            <v>X, X</v>
          </cell>
        </row>
        <row r="2821">
          <cell r="C2821" t="str">
            <v>X, X</v>
          </cell>
        </row>
        <row r="2822">
          <cell r="C2822" t="str">
            <v>X, X</v>
          </cell>
        </row>
        <row r="2823">
          <cell r="C2823" t="str">
            <v>X, X</v>
          </cell>
        </row>
        <row r="2824">
          <cell r="C2824" t="str">
            <v>X, X</v>
          </cell>
        </row>
        <row r="2825">
          <cell r="C2825" t="str">
            <v>X, X</v>
          </cell>
        </row>
        <row r="2826">
          <cell r="C2826" t="str">
            <v>X, X</v>
          </cell>
        </row>
        <row r="2827">
          <cell r="C2827" t="str">
            <v>X, X</v>
          </cell>
        </row>
        <row r="2828">
          <cell r="C2828" t="str">
            <v>X, X</v>
          </cell>
        </row>
        <row r="2829">
          <cell r="C2829" t="str">
            <v>X, X</v>
          </cell>
        </row>
        <row r="2830">
          <cell r="C2830" t="str">
            <v>X, X</v>
          </cell>
        </row>
        <row r="2831">
          <cell r="C2831" t="str">
            <v>X, X</v>
          </cell>
        </row>
        <row r="2832">
          <cell r="C2832" t="str">
            <v>X, X</v>
          </cell>
        </row>
        <row r="2833">
          <cell r="C2833" t="str">
            <v>X, X</v>
          </cell>
        </row>
        <row r="2834">
          <cell r="C2834" t="str">
            <v>X, X</v>
          </cell>
        </row>
        <row r="2835">
          <cell r="C2835" t="str">
            <v>X, X</v>
          </cell>
        </row>
        <row r="2836">
          <cell r="C2836" t="str">
            <v>X, X</v>
          </cell>
        </row>
        <row r="2837">
          <cell r="C2837" t="str">
            <v>X, X</v>
          </cell>
        </row>
        <row r="2838">
          <cell r="C2838" t="str">
            <v>X, X</v>
          </cell>
        </row>
        <row r="2839">
          <cell r="C2839" t="str">
            <v>X, X</v>
          </cell>
        </row>
        <row r="2840">
          <cell r="C2840" t="str">
            <v>X, X</v>
          </cell>
        </row>
        <row r="2841">
          <cell r="C2841" t="str">
            <v>X, X</v>
          </cell>
        </row>
        <row r="2842">
          <cell r="C2842" t="str">
            <v>X, X</v>
          </cell>
        </row>
        <row r="2843">
          <cell r="C2843" t="str">
            <v>X, X</v>
          </cell>
        </row>
        <row r="2844">
          <cell r="C2844" t="str">
            <v>X, X</v>
          </cell>
        </row>
        <row r="2845">
          <cell r="C2845" t="str">
            <v>X, X</v>
          </cell>
        </row>
        <row r="2846">
          <cell r="C2846" t="str">
            <v>X, X</v>
          </cell>
        </row>
        <row r="2847">
          <cell r="C2847" t="str">
            <v>X, X</v>
          </cell>
        </row>
        <row r="2848">
          <cell r="C2848" t="str">
            <v>X, X</v>
          </cell>
        </row>
        <row r="2849">
          <cell r="C2849" t="str">
            <v>X, X</v>
          </cell>
        </row>
        <row r="2850">
          <cell r="C2850" t="str">
            <v>X, X</v>
          </cell>
        </row>
        <row r="2851">
          <cell r="C2851" t="str">
            <v>X, X</v>
          </cell>
        </row>
        <row r="2852">
          <cell r="C2852" t="str">
            <v>X, X</v>
          </cell>
        </row>
        <row r="2853">
          <cell r="C2853" t="str">
            <v>X, X</v>
          </cell>
        </row>
        <row r="2854">
          <cell r="C2854" t="str">
            <v>X, X</v>
          </cell>
        </row>
        <row r="2855">
          <cell r="C2855" t="str">
            <v>X, X</v>
          </cell>
        </row>
        <row r="2856">
          <cell r="C2856" t="str">
            <v>X, X</v>
          </cell>
        </row>
        <row r="2857">
          <cell r="C2857" t="str">
            <v>X, X</v>
          </cell>
        </row>
        <row r="2858">
          <cell r="C2858" t="str">
            <v>X, X</v>
          </cell>
        </row>
        <row r="2859">
          <cell r="C2859" t="str">
            <v>X, X</v>
          </cell>
        </row>
        <row r="2860">
          <cell r="C2860" t="str">
            <v>X, X</v>
          </cell>
        </row>
        <row r="2861">
          <cell r="C2861" t="str">
            <v>X, X</v>
          </cell>
        </row>
        <row r="2862">
          <cell r="C2862" t="str">
            <v>X, X</v>
          </cell>
        </row>
        <row r="2863">
          <cell r="C2863" t="str">
            <v>X, X</v>
          </cell>
        </row>
        <row r="2864">
          <cell r="C2864" t="str">
            <v>X, X</v>
          </cell>
        </row>
        <row r="2865">
          <cell r="C2865" t="str">
            <v>X, X</v>
          </cell>
        </row>
        <row r="2866">
          <cell r="C2866" t="str">
            <v>X, X</v>
          </cell>
        </row>
        <row r="2867">
          <cell r="C2867" t="str">
            <v>Xiao, Yige</v>
          </cell>
        </row>
        <row r="2868">
          <cell r="C2868" t="str">
            <v>Xiong, Ziyi</v>
          </cell>
        </row>
        <row r="2869">
          <cell r="C2869" t="str">
            <v>Xu, Jincan</v>
          </cell>
        </row>
        <row r="2870">
          <cell r="C2870" t="str">
            <v>Xu, Lan</v>
          </cell>
        </row>
        <row r="2871">
          <cell r="C2871" t="str">
            <v>Yachak, Arone Nuñës</v>
          </cell>
        </row>
        <row r="2872">
          <cell r="C2872" t="str">
            <v>Yahyanejad, Saeed</v>
          </cell>
        </row>
        <row r="2873">
          <cell r="C2873" t="str">
            <v>Yang, Hongqian</v>
          </cell>
        </row>
        <row r="2874">
          <cell r="C2874" t="str">
            <v>Yang, Zi</v>
          </cell>
        </row>
        <row r="2875">
          <cell r="C2875" t="str">
            <v>Yao, Chen</v>
          </cell>
        </row>
        <row r="2876">
          <cell r="C2876" t="str">
            <v>Yavari, Payam</v>
          </cell>
        </row>
        <row r="2877">
          <cell r="C2877" t="str">
            <v>Ye, Anders</v>
          </cell>
        </row>
        <row r="2878">
          <cell r="C2878" t="str">
            <v>Ygge, Henrik</v>
          </cell>
        </row>
        <row r="2879">
          <cell r="C2879" t="str">
            <v>Ying, Fei</v>
          </cell>
        </row>
        <row r="2880">
          <cell r="C2880" t="str">
            <v>Ylitalo-Qvarfordt, Anneli</v>
          </cell>
        </row>
        <row r="2881">
          <cell r="C2881" t="str">
            <v>Yousefi, Shahrouz</v>
          </cell>
        </row>
        <row r="2882">
          <cell r="C2882" t="str">
            <v>Youssef, Maykel</v>
          </cell>
        </row>
        <row r="2883">
          <cell r="C2883" t="str">
            <v>Ystén, Ann</v>
          </cell>
        </row>
        <row r="2884">
          <cell r="C2884" t="str">
            <v>Yu, Alexander Tegun</v>
          </cell>
        </row>
        <row r="2885">
          <cell r="C2885" t="str">
            <v>Zacharouli, Ermioni</v>
          </cell>
        </row>
        <row r="2886">
          <cell r="C2886" t="str">
            <v>Zachrisson, Gösta</v>
          </cell>
        </row>
        <row r="2887">
          <cell r="C2887" t="str">
            <v>Zahedi, Sara</v>
          </cell>
        </row>
        <row r="2888">
          <cell r="C2888" t="str">
            <v>Zander, Jens</v>
          </cell>
        </row>
        <row r="2889">
          <cell r="C2889" t="str">
            <v>Zangerl, Thomas</v>
          </cell>
        </row>
        <row r="2890">
          <cell r="C2890" t="str">
            <v>Zapico Lamela, Jorge Luis</v>
          </cell>
        </row>
        <row r="2891">
          <cell r="C2891" t="str">
            <v>Zazzi, Henric</v>
          </cell>
        </row>
        <row r="2892">
          <cell r="C2892" t="str">
            <v>Zeeck, Johan</v>
          </cell>
        </row>
        <row r="2893">
          <cell r="C2893" t="str">
            <v>Zellers, Margaret</v>
          </cell>
        </row>
        <row r="2894">
          <cell r="C2894" t="str">
            <v>Zender, Hendrik</v>
          </cell>
        </row>
        <row r="2895">
          <cell r="C2895" t="str">
            <v>Zevgolis, Dimitrios</v>
          </cell>
        </row>
        <row r="2896">
          <cell r="C2896" t="str">
            <v>Zevkov, Gleb</v>
          </cell>
        </row>
        <row r="2897">
          <cell r="C2897" t="str">
            <v>Zhang, Cheng</v>
          </cell>
        </row>
        <row r="2898">
          <cell r="C2898" t="str">
            <v>Zhang, Jifeng</v>
          </cell>
        </row>
        <row r="2899">
          <cell r="C2899" t="str">
            <v>Zhang, Kerry</v>
          </cell>
        </row>
        <row r="2900">
          <cell r="C2900" t="str">
            <v>Zhao, Rundong</v>
          </cell>
        </row>
        <row r="2901">
          <cell r="C2901" t="str">
            <v>Zhao, Zihui</v>
          </cell>
        </row>
        <row r="2902">
          <cell r="C2902" t="str">
            <v>Zhong, Weilun</v>
          </cell>
        </row>
        <row r="2903">
          <cell r="C2903" t="str">
            <v>Zhong, Yang</v>
          </cell>
        </row>
        <row r="2904">
          <cell r="C2904" t="str">
            <v>Zhu, Bin</v>
          </cell>
        </row>
        <row r="2905">
          <cell r="C2905" t="str">
            <v>Ziegler, Barbara</v>
          </cell>
        </row>
        <row r="2906">
          <cell r="C2906" t="str">
            <v>Zikou, Filippia</v>
          </cell>
        </row>
        <row r="2907">
          <cell r="C2907" t="str">
            <v>Zimm, Malin</v>
          </cell>
        </row>
        <row r="2908">
          <cell r="C2908" t="str">
            <v>Zimmermann, Robin</v>
          </cell>
        </row>
        <row r="2909">
          <cell r="C2909" t="str">
            <v>Zou, Rongmei</v>
          </cell>
        </row>
        <row r="2910">
          <cell r="C2910" t="str">
            <v>Zouraris, Georgios</v>
          </cell>
        </row>
        <row r="2911">
          <cell r="C2911" t="str">
            <v>Zuev, Sergey</v>
          </cell>
        </row>
        <row r="2912">
          <cell r="C2912" t="str">
            <v>Zylinska, Joanna</v>
          </cell>
        </row>
        <row r="2913">
          <cell r="C2913" t="str">
            <v>Åberg, Björn</v>
          </cell>
        </row>
        <row r="2914">
          <cell r="C2914" t="str">
            <v>Åberg, Erik</v>
          </cell>
        </row>
        <row r="2915">
          <cell r="C2915" t="str">
            <v>Åberg, Marcus</v>
          </cell>
        </row>
        <row r="2916">
          <cell r="C2916" t="str">
            <v>Åbyhammar, Charlotte</v>
          </cell>
        </row>
        <row r="2917">
          <cell r="C2917" t="str">
            <v>Åhman, Henrik</v>
          </cell>
        </row>
        <row r="2918">
          <cell r="C2918" t="str">
            <v>Åhrén, Eva</v>
          </cell>
        </row>
        <row r="2919">
          <cell r="C2919" t="str">
            <v>Åhrling, Christoffer</v>
          </cell>
        </row>
        <row r="2920">
          <cell r="C2920" t="str">
            <v>Åkerborg, Örjan</v>
          </cell>
        </row>
        <row r="2921">
          <cell r="C2921" t="str">
            <v>Åkerlund, Joakim</v>
          </cell>
        </row>
        <row r="2922">
          <cell r="C2922" t="str">
            <v>Åkerlund, Joakim</v>
          </cell>
        </row>
        <row r="2923">
          <cell r="C2923" t="str">
            <v>Åkerman, Eva-Lena</v>
          </cell>
        </row>
        <row r="2924">
          <cell r="C2924" t="str">
            <v>Åkerström, Chatrine</v>
          </cell>
        </row>
        <row r="2925">
          <cell r="C2925" t="str">
            <v>Åkerström, Robin</v>
          </cell>
        </row>
        <row r="2926">
          <cell r="C2926" t="str">
            <v>Åkesson, Lars</v>
          </cell>
        </row>
        <row r="2927">
          <cell r="C2927" t="str">
            <v>Åman, Daniel</v>
          </cell>
        </row>
        <row r="2928">
          <cell r="C2928" t="str">
            <v>Åsbrink, Oskar</v>
          </cell>
        </row>
        <row r="2929">
          <cell r="C2929" t="str">
            <v>Åsén, Per-Olov</v>
          </cell>
        </row>
        <row r="2930">
          <cell r="C2930" t="str">
            <v>Åseskog, Tom</v>
          </cell>
        </row>
        <row r="2931">
          <cell r="C2931" t="str">
            <v>Åslund, Rikard</v>
          </cell>
        </row>
        <row r="2932">
          <cell r="C2932" t="str">
            <v>Åström Borinder, Carin</v>
          </cell>
        </row>
        <row r="2933">
          <cell r="C2933" t="str">
            <v>Åström, Edvin</v>
          </cell>
        </row>
        <row r="2934">
          <cell r="C2934" t="str">
            <v>Älmeros, Anton</v>
          </cell>
        </row>
        <row r="2935">
          <cell r="C2935" t="str">
            <v>Öberg, Lisa</v>
          </cell>
        </row>
        <row r="2936">
          <cell r="C2936" t="str">
            <v>Öfverholm, Rebecka</v>
          </cell>
        </row>
        <row r="2937">
          <cell r="C2937" t="str">
            <v>Ögren, Johanna</v>
          </cell>
        </row>
        <row r="2938">
          <cell r="C2938" t="str">
            <v>Ögren, Patric</v>
          </cell>
        </row>
        <row r="2939">
          <cell r="C2939" t="str">
            <v>Ögren, Petter</v>
          </cell>
        </row>
        <row r="2940">
          <cell r="C2940" t="str">
            <v>Öhman, Ebba</v>
          </cell>
        </row>
        <row r="2941">
          <cell r="C2941" t="str">
            <v>Öhrman, Anne-Christine</v>
          </cell>
        </row>
        <row r="2942">
          <cell r="C2942" t="str">
            <v>Örtendahl, Karin M</v>
          </cell>
        </row>
        <row r="2943">
          <cell r="C2943" t="str">
            <v>Örtendahl, Kent B</v>
          </cell>
        </row>
        <row r="2944">
          <cell r="C2944" t="str">
            <v>Öster, Anne-Marie</v>
          </cell>
        </row>
        <row r="2945">
          <cell r="C2945" t="str">
            <v>Öster, Per</v>
          </cell>
        </row>
        <row r="2946">
          <cell r="C2946" t="str">
            <v>Österback, Jan-Ole</v>
          </cell>
        </row>
        <row r="2947">
          <cell r="C2947" t="str">
            <v>Österberg, Christofer</v>
          </cell>
        </row>
        <row r="2948">
          <cell r="C2948" t="str">
            <v>Österlund, Gudrun</v>
          </cell>
        </row>
      </sheetData>
      <sheetData sheetId="15"/>
      <sheetData sheetId="16">
        <row r="6">
          <cell r="C6">
            <v>1</v>
          </cell>
        </row>
        <row r="7">
          <cell r="C7">
            <v>2</v>
          </cell>
        </row>
        <row r="8">
          <cell r="C8">
            <v>21</v>
          </cell>
        </row>
        <row r="9">
          <cell r="C9">
            <v>3</v>
          </cell>
        </row>
        <row r="10">
          <cell r="C10">
            <v>4</v>
          </cell>
        </row>
      </sheetData>
      <sheetData sheetId="17">
        <row r="4">
          <cell r="C4" t="str">
            <v>text dim_value</v>
          </cell>
        </row>
        <row r="6">
          <cell r="C6" t="str">
            <v>AD</v>
          </cell>
        </row>
        <row r="7">
          <cell r="C7" t="str">
            <v>AF</v>
          </cell>
        </row>
        <row r="8">
          <cell r="C8" t="str">
            <v>AGV</v>
          </cell>
        </row>
        <row r="9">
          <cell r="C9" t="str">
            <v>ALB</v>
          </cell>
        </row>
        <row r="10">
          <cell r="C10" t="str">
            <v>ALI</v>
          </cell>
        </row>
        <row r="11">
          <cell r="C11" t="str">
            <v>AM</v>
          </cell>
        </row>
        <row r="12">
          <cell r="C12" t="str">
            <v>AMV</v>
          </cell>
        </row>
        <row r="13">
          <cell r="C13" t="str">
            <v>ARN</v>
          </cell>
        </row>
        <row r="14">
          <cell r="C14" t="str">
            <v>ASJ</v>
          </cell>
        </row>
        <row r="15">
          <cell r="C15" t="str">
            <v>AV</v>
          </cell>
        </row>
        <row r="16">
          <cell r="C16" t="str">
            <v>BD</v>
          </cell>
        </row>
        <row r="17">
          <cell r="C17" t="str">
            <v>BFN</v>
          </cell>
        </row>
        <row r="18">
          <cell r="C18" t="str">
            <v>BKN</v>
          </cell>
        </row>
        <row r="19">
          <cell r="C19" t="str">
            <v>BO</v>
          </cell>
        </row>
        <row r="20">
          <cell r="C20" t="str">
            <v>BOLA</v>
          </cell>
        </row>
        <row r="21">
          <cell r="C21" t="str">
            <v>BOV</v>
          </cell>
        </row>
        <row r="22">
          <cell r="C22" t="str">
            <v>BRA</v>
          </cell>
        </row>
        <row r="23">
          <cell r="C23" t="str">
            <v>BROM</v>
          </cell>
        </row>
        <row r="24">
          <cell r="C24" t="str">
            <v>BTH</v>
          </cell>
        </row>
        <row r="25">
          <cell r="C25" t="str">
            <v>BV</v>
          </cell>
        </row>
        <row r="26">
          <cell r="C26" t="str">
            <v>CFL</v>
          </cell>
        </row>
        <row r="27">
          <cell r="C27" t="str">
            <v>CFN</v>
          </cell>
        </row>
        <row r="28">
          <cell r="C28" t="str">
            <v>CSN</v>
          </cell>
        </row>
        <row r="29">
          <cell r="C29" t="str">
            <v>DH</v>
          </cell>
        </row>
        <row r="30">
          <cell r="C30" t="str">
            <v>DI</v>
          </cell>
        </row>
        <row r="31">
          <cell r="C31" t="str">
            <v>DIN</v>
          </cell>
        </row>
        <row r="32">
          <cell r="C32" t="str">
            <v>DIST</v>
          </cell>
        </row>
        <row r="33">
          <cell r="C33" t="str">
            <v>DJUR</v>
          </cell>
        </row>
        <row r="34">
          <cell r="C34" t="str">
            <v>DO</v>
          </cell>
        </row>
        <row r="35">
          <cell r="C35" t="str">
            <v>DOM</v>
          </cell>
        </row>
        <row r="36">
          <cell r="C36" t="str">
            <v>DUMMY</v>
          </cell>
        </row>
        <row r="37">
          <cell r="C37" t="str">
            <v>EBM</v>
          </cell>
        </row>
        <row r="38">
          <cell r="C38" t="str">
            <v>EKN</v>
          </cell>
        </row>
        <row r="39">
          <cell r="C39" t="str">
            <v>ELSA</v>
          </cell>
        </row>
        <row r="40">
          <cell r="C40" t="str">
            <v>EMI</v>
          </cell>
        </row>
        <row r="41">
          <cell r="C41" t="str">
            <v>EPS</v>
          </cell>
        </row>
        <row r="42">
          <cell r="C42" t="str">
            <v>EPU</v>
          </cell>
        </row>
        <row r="43">
          <cell r="C43" t="str">
            <v>ESF</v>
          </cell>
        </row>
        <row r="44">
          <cell r="C44" t="str">
            <v>ESV</v>
          </cell>
        </row>
        <row r="45">
          <cell r="C45" t="str">
            <v>EUFO</v>
          </cell>
        </row>
        <row r="46">
          <cell r="C46" t="str">
            <v>FAS</v>
          </cell>
        </row>
        <row r="47">
          <cell r="C47" t="str">
            <v>FB</v>
          </cell>
        </row>
        <row r="48">
          <cell r="C48" t="str">
            <v>FHI</v>
          </cell>
        </row>
        <row r="49">
          <cell r="C49" t="str">
            <v>FHS</v>
          </cell>
        </row>
        <row r="50">
          <cell r="C50" t="str">
            <v>FI</v>
          </cell>
        </row>
        <row r="51">
          <cell r="C51" t="str">
            <v>FIV</v>
          </cell>
        </row>
        <row r="52">
          <cell r="C52" t="str">
            <v>FK</v>
          </cell>
        </row>
        <row r="53">
          <cell r="C53" t="str">
            <v>FM</v>
          </cell>
        </row>
        <row r="54">
          <cell r="C54" t="str">
            <v>FMN</v>
          </cell>
        </row>
        <row r="55">
          <cell r="C55" t="str">
            <v>FMV</v>
          </cell>
        </row>
        <row r="56">
          <cell r="C56" t="str">
            <v>FOHM</v>
          </cell>
        </row>
        <row r="57">
          <cell r="C57" t="str">
            <v>FOI</v>
          </cell>
        </row>
        <row r="58">
          <cell r="C58" t="str">
            <v>FORM</v>
          </cell>
        </row>
        <row r="59">
          <cell r="C59" t="str">
            <v>FORT</v>
          </cell>
        </row>
        <row r="60">
          <cell r="C60" t="str">
            <v>FRA</v>
          </cell>
        </row>
        <row r="61">
          <cell r="C61" t="str">
            <v>GBV</v>
          </cell>
        </row>
        <row r="62">
          <cell r="C62" t="str">
            <v>GRN</v>
          </cell>
        </row>
        <row r="63">
          <cell r="C63" t="str">
            <v>GTN</v>
          </cell>
        </row>
        <row r="64">
          <cell r="C64" t="str">
            <v>GU</v>
          </cell>
        </row>
        <row r="65">
          <cell r="C65" t="str">
            <v>HAND</v>
          </cell>
        </row>
        <row r="66">
          <cell r="C66" t="str">
            <v>HAV</v>
          </cell>
        </row>
        <row r="67">
          <cell r="C67" t="str">
            <v>HBOR</v>
          </cell>
        </row>
        <row r="68">
          <cell r="C68" t="str">
            <v>HDAL</v>
          </cell>
        </row>
        <row r="69">
          <cell r="C69" t="str">
            <v>HGO</v>
          </cell>
        </row>
        <row r="70">
          <cell r="C70" t="str">
            <v>HH</v>
          </cell>
        </row>
        <row r="71">
          <cell r="C71" t="str">
            <v>HIG</v>
          </cell>
        </row>
        <row r="72">
          <cell r="C72" t="str">
            <v>HIS</v>
          </cell>
        </row>
        <row r="73">
          <cell r="C73" t="str">
            <v>HKAL</v>
          </cell>
        </row>
        <row r="74">
          <cell r="C74" t="str">
            <v>HKF</v>
          </cell>
        </row>
        <row r="75">
          <cell r="C75" t="str">
            <v>HKR</v>
          </cell>
        </row>
        <row r="76">
          <cell r="C76" t="str">
            <v>HO</v>
          </cell>
        </row>
        <row r="77">
          <cell r="C77" t="str">
            <v>HOMO</v>
          </cell>
        </row>
        <row r="78">
          <cell r="C78" t="str">
            <v>HSAN</v>
          </cell>
        </row>
        <row r="79">
          <cell r="C79" t="str">
            <v>HSV</v>
          </cell>
        </row>
        <row r="80">
          <cell r="C80" t="str">
            <v>HTU</v>
          </cell>
        </row>
        <row r="81">
          <cell r="C81" t="str">
            <v>IEH</v>
          </cell>
        </row>
        <row r="82">
          <cell r="C82" t="str">
            <v>IFAU</v>
          </cell>
        </row>
        <row r="83">
          <cell r="C83" t="str">
            <v>IFS</v>
          </cell>
        </row>
        <row r="84">
          <cell r="C84" t="str">
            <v>IGN</v>
          </cell>
        </row>
        <row r="85">
          <cell r="C85" t="str">
            <v>IHS</v>
          </cell>
        </row>
        <row r="86">
          <cell r="C86" t="str">
            <v>IPM</v>
          </cell>
        </row>
        <row r="87">
          <cell r="C87" t="str">
            <v>IRF</v>
          </cell>
        </row>
        <row r="88">
          <cell r="C88" t="str">
            <v>ISA</v>
          </cell>
        </row>
        <row r="89">
          <cell r="C89" t="str">
            <v>ISP</v>
          </cell>
        </row>
        <row r="90">
          <cell r="C90" t="str">
            <v>ITIS</v>
          </cell>
        </row>
        <row r="91">
          <cell r="C91" t="str">
            <v>ITPS</v>
          </cell>
        </row>
        <row r="92">
          <cell r="C92" t="str">
            <v>IV</v>
          </cell>
        </row>
        <row r="93">
          <cell r="C93" t="str">
            <v>IVO</v>
          </cell>
        </row>
        <row r="94">
          <cell r="C94" t="str">
            <v>JAMO</v>
          </cell>
        </row>
        <row r="95">
          <cell r="C95" t="str">
            <v>JK</v>
          </cell>
        </row>
        <row r="96">
          <cell r="C96" t="str">
            <v>JO</v>
          </cell>
        </row>
        <row r="97">
          <cell r="C97" t="str">
            <v>KAFS</v>
          </cell>
        </row>
        <row r="98">
          <cell r="C98" t="str">
            <v>KAMK</v>
          </cell>
        </row>
        <row r="99">
          <cell r="C99" t="str">
            <v>KAU</v>
          </cell>
        </row>
        <row r="100">
          <cell r="C100" t="str">
            <v>KB</v>
          </cell>
        </row>
        <row r="101">
          <cell r="C101" t="str">
            <v>KBM</v>
          </cell>
        </row>
        <row r="102">
          <cell r="C102" t="str">
            <v>KBV</v>
          </cell>
        </row>
        <row r="103">
          <cell r="C103" t="str">
            <v>KEMI</v>
          </cell>
        </row>
        <row r="104">
          <cell r="C104" t="str">
            <v>KF</v>
          </cell>
        </row>
        <row r="105">
          <cell r="C105" t="str">
            <v>KI</v>
          </cell>
        </row>
        <row r="106">
          <cell r="C106" t="str">
            <v>KKH</v>
          </cell>
        </row>
        <row r="107">
          <cell r="C107" t="str">
            <v>KKR</v>
          </cell>
        </row>
        <row r="108">
          <cell r="C108" t="str">
            <v>KKV</v>
          </cell>
        </row>
        <row r="109">
          <cell r="C109" t="str">
            <v>KMH</v>
          </cell>
        </row>
        <row r="110">
          <cell r="C110" t="str">
            <v>KN</v>
          </cell>
        </row>
        <row r="111">
          <cell r="C111" t="str">
            <v>KOMK</v>
          </cell>
        </row>
        <row r="112">
          <cell r="C112" t="str">
            <v>KONJ</v>
          </cell>
        </row>
        <row r="113">
          <cell r="C113" t="str">
            <v>KOV</v>
          </cell>
        </row>
        <row r="114">
          <cell r="C114" t="str">
            <v>KRU</v>
          </cell>
        </row>
        <row r="115">
          <cell r="C115" t="str">
            <v>KSLO</v>
          </cell>
        </row>
        <row r="116">
          <cell r="C116" t="str">
            <v>KUR</v>
          </cell>
        </row>
        <row r="117">
          <cell r="C117" t="str">
            <v>KVV</v>
          </cell>
        </row>
        <row r="118">
          <cell r="C118" t="str">
            <v>KY</v>
          </cell>
        </row>
        <row r="119">
          <cell r="C119" t="str">
            <v>LBLE</v>
          </cell>
        </row>
        <row r="120">
          <cell r="C120" t="str">
            <v>LDAL</v>
          </cell>
        </row>
        <row r="121">
          <cell r="C121" t="str">
            <v>LFS</v>
          </cell>
        </row>
        <row r="122">
          <cell r="C122" t="str">
            <v>LFV</v>
          </cell>
        </row>
        <row r="123">
          <cell r="C123" t="str">
            <v>LGAV</v>
          </cell>
        </row>
        <row r="124">
          <cell r="C124" t="str">
            <v>LGOT</v>
          </cell>
        </row>
        <row r="125">
          <cell r="C125" t="str">
            <v>LHAL</v>
          </cell>
        </row>
        <row r="126">
          <cell r="C126" t="str">
            <v>LHS</v>
          </cell>
        </row>
        <row r="127">
          <cell r="C127" t="str">
            <v>LI</v>
          </cell>
        </row>
        <row r="128">
          <cell r="C128" t="str">
            <v>LINU</v>
          </cell>
        </row>
        <row r="129">
          <cell r="C129" t="str">
            <v>LIU</v>
          </cell>
        </row>
        <row r="130">
          <cell r="C130" t="str">
            <v>LJAM</v>
          </cell>
        </row>
        <row r="131">
          <cell r="C131" t="str">
            <v>LJON</v>
          </cell>
        </row>
        <row r="132">
          <cell r="C132" t="str">
            <v>LKAL</v>
          </cell>
        </row>
        <row r="133">
          <cell r="C133" t="str">
            <v>LKRO</v>
          </cell>
        </row>
        <row r="134">
          <cell r="C134" t="str">
            <v>LMI</v>
          </cell>
        </row>
        <row r="135">
          <cell r="C135" t="str">
            <v>LMV</v>
          </cell>
        </row>
        <row r="136">
          <cell r="C136" t="str">
            <v>LNBO</v>
          </cell>
        </row>
        <row r="137">
          <cell r="C137" t="str">
            <v>LOGT</v>
          </cell>
        </row>
        <row r="138">
          <cell r="C138" t="str">
            <v>LORE</v>
          </cell>
        </row>
        <row r="139">
          <cell r="C139" t="str">
            <v>LSH</v>
          </cell>
        </row>
        <row r="140">
          <cell r="C140" t="str">
            <v>LSKA</v>
          </cell>
        </row>
        <row r="141">
          <cell r="C141" t="str">
            <v>LSOD</v>
          </cell>
        </row>
        <row r="142">
          <cell r="C142" t="str">
            <v>LSTH</v>
          </cell>
        </row>
        <row r="143">
          <cell r="C143" t="str">
            <v>LTU</v>
          </cell>
        </row>
        <row r="144">
          <cell r="C144" t="str">
            <v>LU</v>
          </cell>
        </row>
        <row r="145">
          <cell r="C145" t="str">
            <v>LUPP</v>
          </cell>
        </row>
        <row r="146">
          <cell r="C146" t="str">
            <v>LV</v>
          </cell>
        </row>
        <row r="147">
          <cell r="C147" t="str">
            <v>LVAR</v>
          </cell>
        </row>
        <row r="148">
          <cell r="C148" t="str">
            <v>LVAS</v>
          </cell>
        </row>
        <row r="149">
          <cell r="C149" t="str">
            <v>LVBO</v>
          </cell>
        </row>
        <row r="150">
          <cell r="C150" t="str">
            <v>LVGO</v>
          </cell>
        </row>
        <row r="151">
          <cell r="C151" t="str">
            <v>LVNO</v>
          </cell>
        </row>
        <row r="152">
          <cell r="C152" t="str">
            <v>MAH</v>
          </cell>
        </row>
        <row r="153">
          <cell r="C153" t="str">
            <v>MD</v>
          </cell>
        </row>
        <row r="154">
          <cell r="C154" t="str">
            <v>MDH</v>
          </cell>
        </row>
        <row r="155">
          <cell r="C155" t="str">
            <v>MH</v>
          </cell>
        </row>
        <row r="156">
          <cell r="C156" t="str">
            <v>MI</v>
          </cell>
        </row>
        <row r="157">
          <cell r="C157" t="str">
            <v>MIGR</v>
          </cell>
        </row>
        <row r="158">
          <cell r="C158" t="str">
            <v>MM</v>
          </cell>
        </row>
        <row r="159">
          <cell r="C159" t="str">
            <v>MNU</v>
          </cell>
        </row>
        <row r="160">
          <cell r="C160" t="str">
            <v>MSB</v>
          </cell>
        </row>
        <row r="161">
          <cell r="C161" t="str">
            <v>MSU</v>
          </cell>
        </row>
        <row r="162">
          <cell r="C162" t="str">
            <v>MTUA</v>
          </cell>
        </row>
        <row r="163">
          <cell r="C163" t="str">
            <v>MYH</v>
          </cell>
        </row>
        <row r="164">
          <cell r="C164" t="str">
            <v>NAI</v>
          </cell>
        </row>
        <row r="165">
          <cell r="C165" t="str">
            <v>NIA</v>
          </cell>
        </row>
        <row r="166">
          <cell r="C166" t="str">
            <v>NMW</v>
          </cell>
        </row>
        <row r="167">
          <cell r="C167" t="str">
            <v>NOU</v>
          </cell>
        </row>
        <row r="168">
          <cell r="C168" t="str">
            <v>NRM</v>
          </cell>
        </row>
        <row r="169">
          <cell r="C169" t="str">
            <v>NUTE</v>
          </cell>
        </row>
        <row r="170">
          <cell r="C170" t="str">
            <v>NV</v>
          </cell>
        </row>
        <row r="171">
          <cell r="C171" t="str">
            <v>OHS</v>
          </cell>
        </row>
        <row r="172">
          <cell r="C172" t="str">
            <v>OKS</v>
          </cell>
        </row>
        <row r="173">
          <cell r="C173" t="str">
            <v>ONT</v>
          </cell>
        </row>
        <row r="174">
          <cell r="C174" t="str">
            <v>ORU</v>
          </cell>
        </row>
        <row r="175">
          <cell r="C175" t="str">
            <v>PBR</v>
          </cell>
        </row>
        <row r="176">
          <cell r="C176" t="str">
            <v>POLA</v>
          </cell>
        </row>
        <row r="177">
          <cell r="C177" t="str">
            <v>PPM</v>
          </cell>
        </row>
        <row r="178">
          <cell r="C178" t="str">
            <v>PRV</v>
          </cell>
        </row>
        <row r="179">
          <cell r="C179" t="str">
            <v>PSN</v>
          </cell>
        </row>
        <row r="180">
          <cell r="C180" t="str">
            <v>PTS</v>
          </cell>
        </row>
        <row r="181">
          <cell r="C181" t="str">
            <v>RA</v>
          </cell>
        </row>
        <row r="182">
          <cell r="C182" t="str">
            <v>RAA</v>
          </cell>
        </row>
        <row r="183">
          <cell r="C183" t="str">
            <v>RAK</v>
          </cell>
        </row>
        <row r="184">
          <cell r="C184" t="str">
            <v>RD</v>
          </cell>
        </row>
        <row r="185">
          <cell r="C185" t="str">
            <v>RGK</v>
          </cell>
        </row>
        <row r="186">
          <cell r="C186" t="str">
            <v>RIKS</v>
          </cell>
        </row>
        <row r="187">
          <cell r="C187" t="str">
            <v>RK</v>
          </cell>
        </row>
        <row r="188">
          <cell r="C188" t="str">
            <v>RMV</v>
          </cell>
        </row>
        <row r="189">
          <cell r="C189" t="str">
            <v>RN</v>
          </cell>
        </row>
        <row r="190">
          <cell r="C190" t="str">
            <v>RPS</v>
          </cell>
        </row>
        <row r="191">
          <cell r="C191" t="str">
            <v>RR</v>
          </cell>
        </row>
        <row r="192">
          <cell r="C192" t="str">
            <v>RS</v>
          </cell>
        </row>
        <row r="193">
          <cell r="C193" t="str">
            <v>RT</v>
          </cell>
        </row>
        <row r="194">
          <cell r="C194" t="str">
            <v>RTVV</v>
          </cell>
        </row>
        <row r="195">
          <cell r="C195" t="str">
            <v>RU</v>
          </cell>
        </row>
        <row r="196">
          <cell r="C196" t="str">
            <v>SA</v>
          </cell>
        </row>
        <row r="197">
          <cell r="C197" t="str">
            <v>SAI</v>
          </cell>
        </row>
        <row r="198">
          <cell r="C198" t="str">
            <v>SAMS</v>
          </cell>
        </row>
        <row r="199">
          <cell r="C199" t="str">
            <v>SAPO</v>
          </cell>
        </row>
        <row r="200">
          <cell r="C200" t="str">
            <v>SB</v>
          </cell>
        </row>
        <row r="201">
          <cell r="C201" t="str">
            <v>SBL</v>
          </cell>
        </row>
        <row r="202">
          <cell r="C202" t="str">
            <v>SBU</v>
          </cell>
        </row>
        <row r="203">
          <cell r="C203" t="str">
            <v>SCB</v>
          </cell>
        </row>
        <row r="204">
          <cell r="C204" t="str">
            <v>SEN</v>
          </cell>
        </row>
        <row r="205">
          <cell r="C205" t="str">
            <v>SFHM</v>
          </cell>
        </row>
        <row r="206">
          <cell r="C206" t="str">
            <v>SFV</v>
          </cell>
        </row>
        <row r="207">
          <cell r="C207" t="str">
            <v>SGI</v>
          </cell>
        </row>
        <row r="208">
          <cell r="C208" t="str">
            <v>SGU</v>
          </cell>
        </row>
        <row r="209">
          <cell r="C209" t="str">
            <v>SH</v>
          </cell>
        </row>
        <row r="210">
          <cell r="C210" t="str">
            <v>SHK</v>
          </cell>
        </row>
        <row r="211">
          <cell r="C211" t="str">
            <v>SHMM</v>
          </cell>
        </row>
        <row r="212">
          <cell r="C212" t="str">
            <v>SI</v>
          </cell>
        </row>
        <row r="213">
          <cell r="C213" t="str">
            <v>SIDA</v>
          </cell>
        </row>
        <row r="214">
          <cell r="C214" t="str">
            <v>SIEP</v>
          </cell>
        </row>
        <row r="215">
          <cell r="C215" t="str">
            <v>SIKA</v>
          </cell>
        </row>
        <row r="216">
          <cell r="C216" t="str">
            <v>SIS</v>
          </cell>
        </row>
        <row r="217">
          <cell r="C217" t="str">
            <v>SJOV</v>
          </cell>
        </row>
        <row r="218">
          <cell r="C218" t="str">
            <v>SJV</v>
          </cell>
        </row>
        <row r="219">
          <cell r="C219" t="str">
            <v>SK</v>
          </cell>
        </row>
        <row r="220">
          <cell r="C220" t="str">
            <v>SKH</v>
          </cell>
        </row>
        <row r="221">
          <cell r="C221" t="str">
            <v>SKI</v>
          </cell>
        </row>
        <row r="222">
          <cell r="C222" t="str">
            <v>SKOL</v>
          </cell>
        </row>
        <row r="223">
          <cell r="C223" t="str">
            <v>SKV</v>
          </cell>
        </row>
        <row r="224">
          <cell r="C224" t="str">
            <v>SLU</v>
          </cell>
        </row>
        <row r="225">
          <cell r="C225" t="str">
            <v>SLV</v>
          </cell>
        </row>
        <row r="226">
          <cell r="C226" t="str">
            <v>SMHI</v>
          </cell>
        </row>
        <row r="227">
          <cell r="C227" t="str">
            <v>SMUS</v>
          </cell>
        </row>
        <row r="228">
          <cell r="C228" t="str">
            <v>SMVK</v>
          </cell>
        </row>
        <row r="229">
          <cell r="C229" t="str">
            <v>SOFI</v>
          </cell>
        </row>
        <row r="230">
          <cell r="C230" t="str">
            <v>SOS</v>
          </cell>
        </row>
        <row r="231">
          <cell r="C231" t="str">
            <v>SPF</v>
          </cell>
        </row>
        <row r="232">
          <cell r="C232" t="str">
            <v>SPSM</v>
          </cell>
        </row>
        <row r="233">
          <cell r="C233" t="str">
            <v>SPV</v>
          </cell>
        </row>
        <row r="234">
          <cell r="C234" t="str">
            <v>SRV</v>
          </cell>
        </row>
        <row r="235">
          <cell r="C235" t="str">
            <v>SSHM</v>
          </cell>
        </row>
        <row r="236">
          <cell r="C236" t="str">
            <v>SSI</v>
          </cell>
        </row>
        <row r="237">
          <cell r="C237" t="str">
            <v>SSM</v>
          </cell>
        </row>
        <row r="238">
          <cell r="C238" t="str">
            <v>SST</v>
          </cell>
        </row>
        <row r="239">
          <cell r="C239" t="str">
            <v>STDH</v>
          </cell>
        </row>
        <row r="240">
          <cell r="C240" t="str">
            <v>STEM</v>
          </cell>
        </row>
        <row r="241">
          <cell r="C241" t="str">
            <v>STKT</v>
          </cell>
        </row>
        <row r="242">
          <cell r="C242" t="str">
            <v>SU</v>
          </cell>
        </row>
        <row r="243">
          <cell r="C243" t="str">
            <v>SUK</v>
          </cell>
        </row>
        <row r="244">
          <cell r="C244" t="str">
            <v>SVA</v>
          </cell>
        </row>
        <row r="245">
          <cell r="C245" t="str">
            <v>SVK</v>
          </cell>
        </row>
        <row r="246">
          <cell r="C246" t="str">
            <v>SVN</v>
          </cell>
        </row>
        <row r="247">
          <cell r="C247" t="str">
            <v>SVO</v>
          </cell>
        </row>
        <row r="248">
          <cell r="C248" t="str">
            <v>SWED</v>
          </cell>
        </row>
        <row r="249">
          <cell r="C249" t="str">
            <v>TA</v>
          </cell>
        </row>
        <row r="250">
          <cell r="C250" t="str">
            <v>TCN</v>
          </cell>
        </row>
        <row r="251">
          <cell r="C251" t="str">
            <v>TD</v>
          </cell>
        </row>
        <row r="252">
          <cell r="C252" t="str">
            <v>TH</v>
          </cell>
        </row>
        <row r="253">
          <cell r="C253" t="str">
            <v>TLV</v>
          </cell>
        </row>
        <row r="254">
          <cell r="C254" t="str">
            <v>TPB</v>
          </cell>
        </row>
        <row r="255">
          <cell r="C255" t="str">
            <v>TPV</v>
          </cell>
        </row>
        <row r="256">
          <cell r="C256" t="str">
            <v>TRV</v>
          </cell>
        </row>
        <row r="257">
          <cell r="C257" t="str">
            <v>TS</v>
          </cell>
        </row>
        <row r="258">
          <cell r="C258" t="str">
            <v>TV</v>
          </cell>
        </row>
        <row r="259">
          <cell r="C259" t="str">
            <v>TVV</v>
          </cell>
        </row>
        <row r="260">
          <cell r="C260" t="str">
            <v>UHR</v>
          </cell>
        </row>
        <row r="261">
          <cell r="C261" t="str">
            <v>UKÄ</v>
          </cell>
        </row>
        <row r="262">
          <cell r="C262" t="str">
            <v>UMU</v>
          </cell>
        </row>
        <row r="263">
          <cell r="C263" t="str">
            <v>UN</v>
          </cell>
        </row>
        <row r="264">
          <cell r="C264" t="str">
            <v>US</v>
          </cell>
        </row>
        <row r="265">
          <cell r="C265" t="str">
            <v>UU</v>
          </cell>
        </row>
        <row r="266">
          <cell r="C266" t="str">
            <v>VAL</v>
          </cell>
        </row>
        <row r="267">
          <cell r="C267" t="str">
            <v>VAN</v>
          </cell>
        </row>
        <row r="268">
          <cell r="C268" t="str">
            <v>VERV</v>
          </cell>
        </row>
        <row r="269">
          <cell r="C269" t="str">
            <v>VHS</v>
          </cell>
        </row>
        <row r="270">
          <cell r="C270" t="str">
            <v>VINO</v>
          </cell>
        </row>
        <row r="271">
          <cell r="C271" t="str">
            <v>VR</v>
          </cell>
        </row>
        <row r="272">
          <cell r="C272" t="str">
            <v>VTI</v>
          </cell>
        </row>
        <row r="273">
          <cell r="C273" t="str">
            <v>VV</v>
          </cell>
        </row>
        <row r="274">
          <cell r="C274" t="str">
            <v>VXU</v>
          </cell>
        </row>
      </sheetData>
      <sheetData sheetId="18">
        <row r="6">
          <cell r="B6" t="str">
            <v>1030   Ap 9 E: Särsk utg för forskningsändamål (Forskarsk</v>
          </cell>
        </row>
        <row r="7">
          <cell r="B7" t="str">
            <v>1091   GRU-ram</v>
          </cell>
        </row>
        <row r="8">
          <cell r="B8" t="str">
            <v>1092   FoFu-ram</v>
          </cell>
        </row>
        <row r="9">
          <cell r="B9" t="str">
            <v>1095   SP-ram</v>
          </cell>
        </row>
        <row r="10">
          <cell r="B10" t="str">
            <v>1096   Bibl-ram</v>
          </cell>
        </row>
        <row r="11">
          <cell r="B11" t="str">
            <v>1097   CF-ram</v>
          </cell>
        </row>
        <row r="12">
          <cell r="B12" t="str">
            <v>1700   Statliga verk, bolag mm BUDGET</v>
          </cell>
        </row>
        <row r="13">
          <cell r="B13" t="str">
            <v>1701   Akademiska Hus AB</v>
          </cell>
        </row>
        <row r="14">
          <cell r="B14" t="str">
            <v>1702   KTH Patent AB</v>
          </cell>
        </row>
        <row r="15">
          <cell r="B15" t="str">
            <v>1703   Posten AB</v>
          </cell>
        </row>
        <row r="16">
          <cell r="B16" t="str">
            <v>1704   Rymdbolaget AB</v>
          </cell>
        </row>
        <row r="17">
          <cell r="B17" t="str">
            <v>1705   Svenska penninglotteriet AB</v>
          </cell>
        </row>
        <row r="18">
          <cell r="B18" t="str">
            <v>1706   Svenska spel AB</v>
          </cell>
        </row>
        <row r="19">
          <cell r="B19" t="str">
            <v>1707   Sveriges Radio AB</v>
          </cell>
        </row>
        <row r="20">
          <cell r="B20" t="str">
            <v>1708   Sveriges Television AB</v>
          </cell>
        </row>
        <row r="21">
          <cell r="B21" t="str">
            <v>1709   TeliaSonera AB</v>
          </cell>
        </row>
        <row r="22">
          <cell r="B22" t="str">
            <v>1710   AB Trafikrestauranger</v>
          </cell>
        </row>
        <row r="23">
          <cell r="B23" t="str">
            <v>1711   Vasakronan AB</v>
          </cell>
        </row>
        <row r="24">
          <cell r="B24" t="str">
            <v>1712   Vattenfall AB</v>
          </cell>
        </row>
        <row r="25">
          <cell r="B25" t="str">
            <v>1713   SBL Vaccin AB</v>
          </cell>
        </row>
        <row r="26">
          <cell r="B26" t="str">
            <v>1715   Green Cargo AB</v>
          </cell>
        </row>
        <row r="27">
          <cell r="B27" t="str">
            <v>1716   EuroMaint AB</v>
          </cell>
        </row>
        <row r="28">
          <cell r="B28" t="str">
            <v>1717   SJ AB</v>
          </cell>
        </row>
        <row r="29">
          <cell r="B29" t="str">
            <v>1718   Sveriges utbildningsradio AB</v>
          </cell>
        </row>
        <row r="30">
          <cell r="B30" t="str">
            <v>1719   Swedesurvey AB</v>
          </cell>
        </row>
        <row r="31">
          <cell r="B31" t="str">
            <v>1720   Lernia AB</v>
          </cell>
        </row>
        <row r="32">
          <cell r="B32" t="str">
            <v>1721   AB Storstockholms lokaltrafik</v>
          </cell>
        </row>
        <row r="33">
          <cell r="B33" t="str">
            <v>1722   KTH international AB</v>
          </cell>
        </row>
        <row r="34">
          <cell r="B34" t="str">
            <v>1723   KTH Holding AB</v>
          </cell>
        </row>
        <row r="35">
          <cell r="B35" t="str">
            <v>1724   KTH Executive School AB</v>
          </cell>
        </row>
        <row r="36">
          <cell r="B36" t="str">
            <v>1725   KTH Education AB</v>
          </cell>
        </row>
        <row r="37">
          <cell r="B37" t="str">
            <v>1799   Övriga statliga bolag</v>
          </cell>
        </row>
        <row r="38">
          <cell r="B38" t="str">
            <v>1800   Kammarkollegiet Arvsfondsdelegationen</v>
          </cell>
        </row>
        <row r="39">
          <cell r="B39" t="str">
            <v>2001   ABB AB</v>
          </cell>
        </row>
        <row r="40">
          <cell r="B40" t="str">
            <v>2002   Active Biotech AB</v>
          </cell>
        </row>
        <row r="41">
          <cell r="B41" t="str">
            <v>2003   Affärsstrategerna i Sv. AB</v>
          </cell>
        </row>
        <row r="42">
          <cell r="B42" t="str">
            <v>2004   AGA AB</v>
          </cell>
        </row>
        <row r="43">
          <cell r="B43" t="str">
            <v>2005   Akzo Nobel N.V. SDB</v>
          </cell>
        </row>
        <row r="44">
          <cell r="B44" t="str">
            <v>2006   Alcatel Alsthom Comp. Gen. d'E</v>
          </cell>
        </row>
        <row r="45">
          <cell r="B45" t="str">
            <v>2007   Alfaskop AB</v>
          </cell>
        </row>
        <row r="46">
          <cell r="B46" t="str">
            <v>2008   Allgon AB</v>
          </cell>
        </row>
        <row r="47">
          <cell r="B47" t="str">
            <v>2009   Althin Medical AB</v>
          </cell>
        </row>
        <row r="48">
          <cell r="B48" t="str">
            <v>2010   Arkivator AB</v>
          </cell>
        </row>
        <row r="49">
          <cell r="B49" t="str">
            <v>2011   Artimplant Development ArtDev AB</v>
          </cell>
        </row>
        <row r="50">
          <cell r="B50" t="str">
            <v>2012   ASG AB</v>
          </cell>
        </row>
        <row r="51">
          <cell r="B51" t="str">
            <v>2013   ASSA ABLOY AB</v>
          </cell>
        </row>
        <row r="52">
          <cell r="B52" t="str">
            <v>2014   AssiDomän AB</v>
          </cell>
        </row>
        <row r="53">
          <cell r="B53" t="str">
            <v>2015   ASTICUS AB</v>
          </cell>
        </row>
        <row r="54">
          <cell r="B54" t="str">
            <v>2016   AstraZeneka</v>
          </cell>
        </row>
        <row r="55">
          <cell r="B55" t="str">
            <v>2017   Atlas Copco AB</v>
          </cell>
        </row>
        <row r="56">
          <cell r="B56" t="str">
            <v>2018   Atle AB</v>
          </cell>
        </row>
        <row r="57">
          <cell r="B57" t="str">
            <v>2019   Autoliv Inc. SDB</v>
          </cell>
        </row>
        <row r="58">
          <cell r="B58" t="str">
            <v>2020   Avesta Sheffield AB</v>
          </cell>
        </row>
        <row r="59">
          <cell r="B59" t="str">
            <v>2021   B&amp;N Nordsjöfrakt AB</v>
          </cell>
        </row>
        <row r="60">
          <cell r="B60" t="str">
            <v>2022   Bayer Aktiengesellschaft</v>
          </cell>
        </row>
        <row r="61">
          <cell r="B61" t="str">
            <v>2023   Beijer AB, G &amp; L</v>
          </cell>
        </row>
        <row r="62">
          <cell r="B62" t="str">
            <v>2024   Beijer Alma AB</v>
          </cell>
        </row>
        <row r="63">
          <cell r="B63" t="str">
            <v>2025   Benima Ferator Engineering AB</v>
          </cell>
        </row>
        <row r="64">
          <cell r="B64" t="str">
            <v>2026   Berg &amp; Co, AB, CF</v>
          </cell>
        </row>
        <row r="65">
          <cell r="B65" t="str">
            <v>2027   Bergman &amp; Beving AB</v>
          </cell>
        </row>
        <row r="66">
          <cell r="B66" t="str">
            <v>2028   Biacore International AB</v>
          </cell>
        </row>
        <row r="67">
          <cell r="B67" t="str">
            <v>2029   Bilia AB</v>
          </cell>
        </row>
        <row r="68">
          <cell r="B68" t="str">
            <v>2030   BioGaia Biologics AB</v>
          </cell>
        </row>
        <row r="69">
          <cell r="B69" t="str">
            <v>2031   BioPhausia AB</v>
          </cell>
        </row>
        <row r="70">
          <cell r="B70" t="str">
            <v>2032   Biora AB</v>
          </cell>
        </row>
        <row r="71">
          <cell r="B71" t="str">
            <v>2033   Bong Ljungdahl AB</v>
          </cell>
        </row>
        <row r="72">
          <cell r="B72" t="str">
            <v>2034   Borås Wäfveri AB</v>
          </cell>
        </row>
        <row r="73">
          <cell r="B73" t="str">
            <v>2035   BPA AB</v>
          </cell>
        </row>
        <row r="74">
          <cell r="B74" t="str">
            <v>2036   BRIO AB</v>
          </cell>
        </row>
        <row r="75">
          <cell r="B75" t="str">
            <v>2037   Broström Van Ommeren Shipping AB</v>
          </cell>
        </row>
        <row r="76">
          <cell r="B76" t="str">
            <v>2038   BT Industries AB</v>
          </cell>
        </row>
        <row r="77">
          <cell r="B77" t="str">
            <v>2039   BTL AB</v>
          </cell>
        </row>
        <row r="78">
          <cell r="B78" t="str">
            <v>2040   Bulten AB</v>
          </cell>
        </row>
        <row r="79">
          <cell r="B79" t="str">
            <v>2041   Bure, Investmentab.</v>
          </cell>
        </row>
        <row r="80">
          <cell r="B80" t="str">
            <v>2042   Caran AB</v>
          </cell>
        </row>
        <row r="81">
          <cell r="B81" t="str">
            <v>2043   Cardo AB</v>
          </cell>
        </row>
        <row r="82">
          <cell r="B82" t="str">
            <v>2044   Carli Gry International A/S</v>
          </cell>
        </row>
        <row r="83">
          <cell r="B83" t="str">
            <v>2045   Castellum AB</v>
          </cell>
        </row>
        <row r="84">
          <cell r="B84" t="str">
            <v>2046   Celsius AB</v>
          </cell>
        </row>
        <row r="85">
          <cell r="B85" t="str">
            <v>2047   Celtica, Fastighetsab.</v>
          </cell>
        </row>
        <row r="86">
          <cell r="B86" t="str">
            <v>2048   CityMail Sweden AB</v>
          </cell>
        </row>
        <row r="87">
          <cell r="B87" t="str">
            <v>2049   Cloetta, AB</v>
          </cell>
        </row>
        <row r="88">
          <cell r="B88" t="str">
            <v>2050   Columna Fastigheter AB</v>
          </cell>
        </row>
        <row r="89">
          <cell r="B89" t="str">
            <v>2051   Concordia Maritime AB</v>
          </cell>
        </row>
        <row r="90">
          <cell r="B90" t="str">
            <v>2052   ConNova Group AB</v>
          </cell>
        </row>
        <row r="91">
          <cell r="B91" t="str">
            <v>2053   Consilium AB</v>
          </cell>
        </row>
        <row r="92">
          <cell r="B92" t="str">
            <v>2054   Custos, AB</v>
          </cell>
        </row>
        <row r="93">
          <cell r="B93" t="str">
            <v>2055   Dahl International AB</v>
          </cell>
        </row>
        <row r="94">
          <cell r="B94" t="str">
            <v>2056   Diligentia AB</v>
          </cell>
        </row>
        <row r="95">
          <cell r="B95" t="str">
            <v>2057   Diös AB, Anders</v>
          </cell>
        </row>
        <row r="96">
          <cell r="B96" t="str">
            <v>2058   DORO AB</v>
          </cell>
        </row>
        <row r="97">
          <cell r="B97" t="str">
            <v>2059   Drott AB,</v>
          </cell>
        </row>
        <row r="98">
          <cell r="B98" t="str">
            <v>2060   Elanders AB</v>
          </cell>
        </row>
        <row r="99">
          <cell r="B99" t="str">
            <v>2061   Eldon AB</v>
          </cell>
        </row>
        <row r="100">
          <cell r="B100" t="str">
            <v>2062   Electrolux, AB</v>
          </cell>
        </row>
        <row r="101">
          <cell r="B101" t="str">
            <v>2063   Elekta AB</v>
          </cell>
        </row>
        <row r="102">
          <cell r="B102" t="str">
            <v>2064   ElektronikGruppen BK AB</v>
          </cell>
        </row>
        <row r="103">
          <cell r="B103" t="str">
            <v>2065   Empire AB , The</v>
          </cell>
        </row>
        <row r="104">
          <cell r="B104" t="str">
            <v>2066   Enator AB</v>
          </cell>
        </row>
        <row r="105">
          <cell r="B105" t="str">
            <v>2067   Enea Data AB</v>
          </cell>
        </row>
        <row r="106">
          <cell r="B106" t="str">
            <v>2068   Ericsson,Telefonab. L M,</v>
          </cell>
        </row>
        <row r="107">
          <cell r="B107" t="str">
            <v>2069   Esselte AB</v>
          </cell>
        </row>
        <row r="108">
          <cell r="B108" t="str">
            <v>2070   Europolitan Holdings AB</v>
          </cell>
        </row>
        <row r="109">
          <cell r="B109" t="str">
            <v>2071   Evidentia Fastigheter AB</v>
          </cell>
        </row>
        <row r="110">
          <cell r="B110" t="str">
            <v>2072   Fagerhult, AB</v>
          </cell>
        </row>
        <row r="111">
          <cell r="B111" t="str">
            <v>2073   Fagerlid Industrier AB</v>
          </cell>
        </row>
        <row r="112">
          <cell r="B112" t="str">
            <v>2074   Fastighets AB Balder</v>
          </cell>
        </row>
        <row r="113">
          <cell r="B113" t="str">
            <v>2075   Fastighetspartner NF AB</v>
          </cell>
        </row>
        <row r="114">
          <cell r="B114" t="str">
            <v>2076   FB Industri Holding AB,</v>
          </cell>
        </row>
        <row r="115">
          <cell r="B115" t="str">
            <v>2077   Finnveden AB</v>
          </cell>
        </row>
        <row r="116">
          <cell r="B116" t="str">
            <v>2078   Fjällräven AB</v>
          </cell>
        </row>
        <row r="117">
          <cell r="B117" t="str">
            <v>2079   Folkebolagen AB</v>
          </cell>
        </row>
        <row r="118">
          <cell r="B118" t="str">
            <v>2080   Forcenergy Inc. SDB</v>
          </cell>
        </row>
        <row r="119">
          <cell r="B119" t="str">
            <v>2081   Frontec AB</v>
          </cell>
        </row>
        <row r="120">
          <cell r="B120" t="str">
            <v>2082   Swedbank</v>
          </cell>
        </row>
        <row r="121">
          <cell r="B121" t="str">
            <v>2083   Gambro AB</v>
          </cell>
        </row>
        <row r="122">
          <cell r="B122" t="str">
            <v>2084   Gandalf AB</v>
          </cell>
        </row>
        <row r="123">
          <cell r="B123" t="str">
            <v>2085   Getinge Industrier AB</v>
          </cell>
        </row>
        <row r="124">
          <cell r="B124" t="str">
            <v>2086   Geveko, AB</v>
          </cell>
        </row>
        <row r="125">
          <cell r="B125" t="str">
            <v>2087   Gibeck AB, Louise</v>
          </cell>
        </row>
        <row r="126">
          <cell r="B126" t="str">
            <v>2088   Gorthon Lines AB</v>
          </cell>
        </row>
        <row r="127">
          <cell r="B127" t="str">
            <v>2089   Gotland, Rederiab.</v>
          </cell>
        </row>
        <row r="128">
          <cell r="B128" t="str">
            <v>2090   Graningeverkens AB</v>
          </cell>
        </row>
        <row r="129">
          <cell r="B129" t="str">
            <v>2091   Graphium AB</v>
          </cell>
        </row>
        <row r="130">
          <cell r="B130" t="str">
            <v>2092   Gränges AB</v>
          </cell>
        </row>
        <row r="131">
          <cell r="B131" t="str">
            <v>2093   Guide Konsult Sthlm AB</v>
          </cell>
        </row>
        <row r="132">
          <cell r="B132" t="str">
            <v>2094   Gunnebo AB</v>
          </cell>
        </row>
        <row r="133">
          <cell r="B133" t="str">
            <v>2095   Gylling Optima Batteries AB</v>
          </cell>
        </row>
        <row r="134">
          <cell r="B134" t="str">
            <v>2096   Hagströmer &amp; Qviberg AB</v>
          </cell>
        </row>
        <row r="135">
          <cell r="B135" t="str">
            <v>2097   Haldex AB</v>
          </cell>
        </row>
        <row r="136">
          <cell r="B136" t="str">
            <v>2098   Handelsbanken Hypotek AB pr</v>
          </cell>
        </row>
        <row r="137">
          <cell r="B137" t="str">
            <v>2099   Havsfrun, AB</v>
          </cell>
        </row>
        <row r="138">
          <cell r="B138" t="str">
            <v>2100   Heba Fastighets AB</v>
          </cell>
        </row>
        <row r="139">
          <cell r="B139" t="str">
            <v>2101   Hemköpskedjan AB</v>
          </cell>
        </row>
        <row r="140">
          <cell r="B140" t="str">
            <v>2102   Hennes &amp; Mauritz AB</v>
          </cell>
        </row>
        <row r="141">
          <cell r="B141" t="str">
            <v>2103   Hexagon AB</v>
          </cell>
        </row>
        <row r="142">
          <cell r="B142" t="str">
            <v>2104   HL Display AB</v>
          </cell>
        </row>
        <row r="143">
          <cell r="B143" t="str">
            <v>2105   HOIST INTERNATIONAL AB .</v>
          </cell>
        </row>
        <row r="144">
          <cell r="B144" t="str">
            <v>2106   Hufvudstaden AB</v>
          </cell>
        </row>
        <row r="145">
          <cell r="B145" t="str">
            <v>2107   Humlegården Fastigheter AB</v>
          </cell>
        </row>
        <row r="146">
          <cell r="B146" t="str">
            <v>2108   Höganäs AB</v>
          </cell>
        </row>
        <row r="147">
          <cell r="B147" t="str">
            <v>2109   IBS AB</v>
          </cell>
        </row>
        <row r="148">
          <cell r="B148" t="str">
            <v>2110   ICB Shipping AB</v>
          </cell>
        </row>
        <row r="149">
          <cell r="B149" t="str">
            <v>2111   Industrial and Financial System AB</v>
          </cell>
        </row>
        <row r="150">
          <cell r="B150" t="str">
            <v>2112   Industrivärden, AB</v>
          </cell>
        </row>
        <row r="151">
          <cell r="B151" t="str">
            <v>2113   Information Highway AB</v>
          </cell>
        </row>
        <row r="152">
          <cell r="B152" t="str">
            <v>2114   Intelligent Micro Systems Data AB</v>
          </cell>
        </row>
        <row r="153">
          <cell r="B153" t="str">
            <v>2115   Intentia International AB</v>
          </cell>
        </row>
        <row r="154">
          <cell r="B154" t="str">
            <v>2116   Investor AB</v>
          </cell>
        </row>
        <row r="155">
          <cell r="B155" t="str">
            <v>2117   Invik &amp; Co AB</v>
          </cell>
        </row>
        <row r="156">
          <cell r="B156" t="str">
            <v>2118   IRO AB</v>
          </cell>
        </row>
        <row r="157">
          <cell r="B157" t="str">
            <v>2119   ITAB Industri AB</v>
          </cell>
        </row>
        <row r="158">
          <cell r="B158" t="str">
            <v>2120   Jacobson &amp; Widmark, AB</v>
          </cell>
        </row>
        <row r="159">
          <cell r="B159" t="str">
            <v>2121   JM Byggnads- och Fastighetsab.</v>
          </cell>
        </row>
        <row r="160">
          <cell r="B160" t="str">
            <v>2122   JP BANK</v>
          </cell>
        </row>
        <row r="161">
          <cell r="B161" t="str">
            <v>2123   KABE Husvagnar AB</v>
          </cell>
        </row>
        <row r="162">
          <cell r="B162" t="str">
            <v>2124   Kalmar Industries AB</v>
          </cell>
        </row>
        <row r="163">
          <cell r="B163" t="str">
            <v>2125   Karlshamns AB</v>
          </cell>
        </row>
        <row r="164">
          <cell r="B164" t="str">
            <v>2126   Karo Bio AB,</v>
          </cell>
        </row>
        <row r="165">
          <cell r="B165" t="str">
            <v>2127   Karolin Machine Tool AB</v>
          </cell>
        </row>
        <row r="166">
          <cell r="B166" t="str">
            <v>2128   Kinnevik, Industriförvaltningsab.</v>
          </cell>
        </row>
        <row r="167">
          <cell r="B167" t="str">
            <v>2129   Kjessler &amp; Mannerstråle AB</v>
          </cell>
        </row>
        <row r="168">
          <cell r="B168" t="str">
            <v>2130   KLIPPAN AB</v>
          </cell>
        </row>
        <row r="169">
          <cell r="B169" t="str">
            <v>2131   Kvaerner ASA</v>
          </cell>
        </row>
        <row r="170">
          <cell r="B170" t="str">
            <v>2132   Lap Power Holding AB</v>
          </cell>
        </row>
        <row r="171">
          <cell r="B171" t="str">
            <v>2133   Latour, Investmentab.</v>
          </cell>
        </row>
        <row r="172">
          <cell r="B172" t="str">
            <v>2134   Lifco AB</v>
          </cell>
        </row>
        <row r="173">
          <cell r="B173" t="str">
            <v>2135   Liljeholmens Stearinfabriks AB</v>
          </cell>
        </row>
        <row r="174">
          <cell r="B174" t="str">
            <v>2136   Lindab AB</v>
          </cell>
        </row>
        <row r="175">
          <cell r="B175" t="str">
            <v>2137   Lindex, AB</v>
          </cell>
        </row>
        <row r="176">
          <cell r="B176" t="str">
            <v>2138   LjungbergGruppen AB</v>
          </cell>
        </row>
        <row r="177">
          <cell r="B177" t="str">
            <v>2139   Lundbergföretagen AB, L E</v>
          </cell>
        </row>
        <row r="178">
          <cell r="B178" t="str">
            <v>2140   Lundgrens Elektriska AB, Emil</v>
          </cell>
        </row>
        <row r="179">
          <cell r="B179" t="str">
            <v>2141   Lundin Oil AB</v>
          </cell>
        </row>
        <row r="180">
          <cell r="B180" t="str">
            <v>2142   Luxonen S.A. SDB</v>
          </cell>
        </row>
        <row r="181">
          <cell r="B181" t="str">
            <v>2143   Mandamus Fastigheter AB</v>
          </cell>
        </row>
        <row r="182">
          <cell r="B182" t="str">
            <v>2144   Mandator AB</v>
          </cell>
        </row>
        <row r="183">
          <cell r="B183" t="str">
            <v>2145   Martinsson Gruppen AB</v>
          </cell>
        </row>
        <row r="184">
          <cell r="B184" t="str">
            <v>2146   Matteus AB</v>
          </cell>
        </row>
        <row r="185">
          <cell r="B185" t="str">
            <v>2147   Maxim Pharmaceuticals, Inc.</v>
          </cell>
        </row>
        <row r="186">
          <cell r="B186" t="str">
            <v>2148   Meda AB</v>
          </cell>
        </row>
        <row r="187">
          <cell r="B187" t="str">
            <v>2149   Medi Team Dentalutveckling i Gbg AB</v>
          </cell>
        </row>
        <row r="188">
          <cell r="B188" t="str">
            <v>2150   Medivir AB</v>
          </cell>
        </row>
        <row r="189">
          <cell r="B189" t="str">
            <v>2151   Midway Holding AB</v>
          </cell>
        </row>
        <row r="190">
          <cell r="B190" t="str">
            <v>2152   Mo och Domsjö AB</v>
          </cell>
        </row>
        <row r="191">
          <cell r="B191" t="str">
            <v>2153   Modul 1 Data AB</v>
          </cell>
        </row>
        <row r="192">
          <cell r="B192" t="str">
            <v>2154   Monark Stiga AB</v>
          </cell>
        </row>
        <row r="193">
          <cell r="B193" t="str">
            <v>2155   MSC Konsult AB</v>
          </cell>
        </row>
        <row r="194">
          <cell r="B194" t="str">
            <v>2156   MTV Produktion AB</v>
          </cell>
        </row>
        <row r="195">
          <cell r="B195" t="str">
            <v>2157   Munksjö AB</v>
          </cell>
        </row>
        <row r="196">
          <cell r="B196" t="str">
            <v>2158   Munters AB</v>
          </cell>
        </row>
        <row r="197">
          <cell r="B197" t="str">
            <v>2159   Måldata AB</v>
          </cell>
        </row>
        <row r="198">
          <cell r="B198" t="str">
            <v>2160   N&amp;T Argonaut AB</v>
          </cell>
        </row>
        <row r="199">
          <cell r="B199" t="str">
            <v>2161   NCC AB</v>
          </cell>
        </row>
        <row r="200">
          <cell r="B200" t="str">
            <v>2162   Nefab AB</v>
          </cell>
        </row>
        <row r="201">
          <cell r="B201" t="str">
            <v>2163   NetCom Systems AB</v>
          </cell>
        </row>
        <row r="202">
          <cell r="B202" t="str">
            <v>2164   New Wave Group AB</v>
          </cell>
        </row>
        <row r="203">
          <cell r="B203" t="str">
            <v>2165   NH Nordiska Holding AB</v>
          </cell>
        </row>
        <row r="204">
          <cell r="B204" t="str">
            <v>2166   NIBE Industrier AB</v>
          </cell>
        </row>
        <row r="205">
          <cell r="B205" t="str">
            <v>2167   Nilörngruppen AB</v>
          </cell>
        </row>
        <row r="206">
          <cell r="B206" t="str">
            <v>2168   Nobel Biocare AB</v>
          </cell>
        </row>
        <row r="207">
          <cell r="B207" t="str">
            <v>2169   Nokia AB, Oy SDB</v>
          </cell>
        </row>
        <row r="208">
          <cell r="B208" t="str">
            <v>2170   Nolato AB</v>
          </cell>
        </row>
        <row r="209">
          <cell r="B209" t="str">
            <v>2171   Nordbanken Holding AB</v>
          </cell>
        </row>
        <row r="210">
          <cell r="B210" t="str">
            <v>2172   Nordifagruppen AB</v>
          </cell>
        </row>
        <row r="211">
          <cell r="B211" t="str">
            <v>2173   Norrporten, Fastighetsab</v>
          </cell>
        </row>
        <row r="212">
          <cell r="B212" t="str">
            <v>2174   Norsk Hydro ASA SDB</v>
          </cell>
        </row>
        <row r="213">
          <cell r="B213" t="str">
            <v>2175   North Atlantic Natural Resources AB</v>
          </cell>
        </row>
        <row r="214">
          <cell r="B214" t="str">
            <v>2176   Näckebro AB</v>
          </cell>
        </row>
        <row r="215">
          <cell r="B215" t="str">
            <v>2177   Närkes Elektriska AB</v>
          </cell>
        </row>
        <row r="216">
          <cell r="B216" t="str">
            <v>2178   OEM International AB</v>
          </cell>
        </row>
        <row r="217">
          <cell r="B217" t="str">
            <v>2179   OM Gruppen AB</v>
          </cell>
        </row>
        <row r="218">
          <cell r="B218" t="str">
            <v>2180   ORESA Ventures S.A SDB</v>
          </cell>
        </row>
        <row r="219">
          <cell r="B219" t="str">
            <v>2181   Ortivus AB</v>
          </cell>
        </row>
        <row r="220">
          <cell r="B220" t="str">
            <v>2182   OXiGENE, INC.</v>
          </cell>
        </row>
        <row r="221">
          <cell r="B221" t="str">
            <v>2183   Pandox Hotellfastigheter AB</v>
          </cell>
        </row>
        <row r="222">
          <cell r="B222" t="str">
            <v>2184   PartnerTech AB</v>
          </cell>
        </row>
        <row r="223">
          <cell r="B223" t="str">
            <v>2185   PEAB AB</v>
          </cell>
        </row>
        <row r="224">
          <cell r="B224" t="str">
            <v>2186   Perstorp AB</v>
          </cell>
        </row>
        <row r="225">
          <cell r="B225" t="str">
            <v>2187   Pharmacia &amp; Upjohn, Inc. SDB</v>
          </cell>
        </row>
        <row r="226">
          <cell r="B226" t="str">
            <v>2188   Piren AB</v>
          </cell>
        </row>
        <row r="227">
          <cell r="B227" t="str">
            <v>2189   Platzer Fastigheter AB</v>
          </cell>
        </row>
        <row r="228">
          <cell r="B228" t="str">
            <v>2190   PLM AB</v>
          </cell>
        </row>
        <row r="229">
          <cell r="B229" t="str">
            <v>2191   Prevas AB</v>
          </cell>
        </row>
        <row r="230">
          <cell r="B230" t="str">
            <v>2192   Pricer AB</v>
          </cell>
        </row>
        <row r="231">
          <cell r="B231" t="str">
            <v>2193   PriFast AB</v>
          </cell>
        </row>
        <row r="232">
          <cell r="B232" t="str">
            <v>2194   ProfilGruppen AB</v>
          </cell>
        </row>
        <row r="233">
          <cell r="B233" t="str">
            <v>2195   Prosolvia AB</v>
          </cell>
        </row>
        <row r="234">
          <cell r="B234" t="str">
            <v>2196   Protect Datasäkerhet AB</v>
          </cell>
        </row>
        <row r="235">
          <cell r="B235" t="str">
            <v>2197   Provobis Hotel &amp; Restauranger AB</v>
          </cell>
        </row>
        <row r="236">
          <cell r="B236" t="str">
            <v>2198   Pöyry Group Oyj, Jaakko</v>
          </cell>
        </row>
        <row r="237">
          <cell r="B237" t="str">
            <v>2199   Ratos, Förvaltningsab.</v>
          </cell>
        </row>
        <row r="238">
          <cell r="B238" t="str">
            <v>2200   Realia Fastighets AB</v>
          </cell>
        </row>
        <row r="239">
          <cell r="B239" t="str">
            <v>2201   Resco AB</v>
          </cell>
        </row>
        <row r="240">
          <cell r="B240" t="str">
            <v>2202   Rottneros AB</v>
          </cell>
        </row>
        <row r="241">
          <cell r="B241" t="str">
            <v>2203   R-vik Industrigrupp AB</v>
          </cell>
        </row>
        <row r="242">
          <cell r="B242" t="str">
            <v>2204   Rörvik Timber AB</v>
          </cell>
        </row>
        <row r="243">
          <cell r="B243" t="str">
            <v>2205   SAAB AB</v>
          </cell>
        </row>
        <row r="244">
          <cell r="B244" t="str">
            <v>2206   Saint-Gobain, Compagnie de</v>
          </cell>
        </row>
        <row r="245">
          <cell r="B245" t="str">
            <v>2207   SalusAnsvar AB,</v>
          </cell>
        </row>
        <row r="246">
          <cell r="B246" t="str">
            <v>2208   Sandvik AB</v>
          </cell>
        </row>
        <row r="247">
          <cell r="B247" t="str">
            <v>2209   Sardus, AB</v>
          </cell>
        </row>
        <row r="248">
          <cell r="B248" t="str">
            <v>2210   SAS Sverige AB</v>
          </cell>
        </row>
        <row r="249">
          <cell r="B249" t="str">
            <v>2211   Scancem AB</v>
          </cell>
        </row>
        <row r="250">
          <cell r="B250" t="str">
            <v>2212   Scandiaconsult AB</v>
          </cell>
        </row>
        <row r="251">
          <cell r="B251" t="str">
            <v>2213   Scandic Hotels AB</v>
          </cell>
        </row>
        <row r="252">
          <cell r="B252" t="str">
            <v>2214   Scandinavian PC Systems AB</v>
          </cell>
        </row>
        <row r="253">
          <cell r="B253" t="str">
            <v>2215   SCANIA AB</v>
          </cell>
        </row>
        <row r="254">
          <cell r="B254" t="str">
            <v>2216   Scribona AB</v>
          </cell>
        </row>
        <row r="255">
          <cell r="B255" t="str">
            <v>2217   Seco Tools AB</v>
          </cell>
        </row>
        <row r="256">
          <cell r="B256" t="str">
            <v>2218   Securitas AB</v>
          </cell>
        </row>
        <row r="257">
          <cell r="B257" t="str">
            <v>2219   Segerström &amp; Svensson, AB</v>
          </cell>
        </row>
        <row r="258">
          <cell r="B258" t="str">
            <v>2220   Semcon AB</v>
          </cell>
        </row>
        <row r="259">
          <cell r="B259" t="str">
            <v>2221   Senea AB</v>
          </cell>
        </row>
        <row r="260">
          <cell r="B260" t="str">
            <v>2222   SIFO Group AB</v>
          </cell>
        </row>
        <row r="261">
          <cell r="B261" t="str">
            <v>2223   Sigma AB</v>
          </cell>
        </row>
        <row r="262">
          <cell r="B262" t="str">
            <v>2224   SinterCast AB</v>
          </cell>
        </row>
        <row r="263">
          <cell r="B263" t="str">
            <v>2225   Skandia Försäkringsab</v>
          </cell>
        </row>
        <row r="264">
          <cell r="B264" t="str">
            <v>2226   Skandigen AB</v>
          </cell>
        </row>
        <row r="265">
          <cell r="B265" t="str">
            <v>2227   Skandinaviska Enskilda Banken</v>
          </cell>
        </row>
        <row r="266">
          <cell r="B266" t="str">
            <v>2228   Skanska AB</v>
          </cell>
        </row>
        <row r="267">
          <cell r="B267" t="str">
            <v>2229   SKF, AB</v>
          </cell>
        </row>
        <row r="268">
          <cell r="B268" t="str">
            <v>2230   Solitair Kapital AB</v>
          </cell>
        </row>
        <row r="269">
          <cell r="B269" t="str">
            <v>2231   Spectra-Physics AB</v>
          </cell>
        </row>
        <row r="270">
          <cell r="B270" t="str">
            <v>2232   Spendrups Bryggeriab.</v>
          </cell>
        </row>
        <row r="271">
          <cell r="B271" t="str">
            <v>2233   SSAB Svenskt Stål AB</v>
          </cell>
        </row>
        <row r="272">
          <cell r="B272" t="str">
            <v>2234   Stena Line AB</v>
          </cell>
        </row>
        <row r="273">
          <cell r="B273" t="str">
            <v>2235   Stora Kopparbergs Bergslags AB</v>
          </cell>
        </row>
        <row r="274">
          <cell r="B274" t="str">
            <v>2236   Strålfors AB</v>
          </cell>
        </row>
        <row r="275">
          <cell r="B275" t="str">
            <v>2237   Sweco AB</v>
          </cell>
        </row>
        <row r="276">
          <cell r="B276" t="str">
            <v>2238   Svedala Industri AB</v>
          </cell>
        </row>
        <row r="277">
          <cell r="B277" t="str">
            <v>2239   Svedbergs i Dalstorp AB</v>
          </cell>
        </row>
        <row r="278">
          <cell r="B278" t="str">
            <v>2240   Swedish Match AB</v>
          </cell>
        </row>
        <row r="279">
          <cell r="B279" t="str">
            <v>2241   Svenska Cellulosa AB SCA</v>
          </cell>
        </row>
        <row r="280">
          <cell r="B280" t="str">
            <v>2242   Svenska Handelsbanken</v>
          </cell>
        </row>
        <row r="281">
          <cell r="B281" t="str">
            <v>2243   Svenska Orient Linien AB</v>
          </cell>
        </row>
        <row r="282">
          <cell r="B282" t="str">
            <v>2244   Svolder AB</v>
          </cell>
        </row>
        <row r="283">
          <cell r="B283" t="str">
            <v>2245   Sydkraft AB</v>
          </cell>
        </row>
        <row r="284">
          <cell r="B284" t="str">
            <v>2246   SäkI AB</v>
          </cell>
        </row>
        <row r="285">
          <cell r="B285" t="str">
            <v>2247   SälenStjärnan AB</v>
          </cell>
        </row>
        <row r="286">
          <cell r="B286" t="str">
            <v>2248   Taurus Petroleum AB</v>
          </cell>
        </row>
        <row r="287">
          <cell r="B287" t="str">
            <v>2249   Ticket Travel Group AB</v>
          </cell>
        </row>
        <row r="288">
          <cell r="B288" t="str">
            <v>2250   Tivox AB</v>
          </cell>
        </row>
        <row r="289">
          <cell r="B289" t="str">
            <v>2251   Tornet, Fastighets AB</v>
          </cell>
        </row>
        <row r="290">
          <cell r="B290" t="str">
            <v>2252   Trelleborg AB</v>
          </cell>
        </row>
        <row r="291">
          <cell r="B291" t="str">
            <v>2253   Tricorona Mineral AB</v>
          </cell>
        </row>
        <row r="292">
          <cell r="B292" t="str">
            <v>2254   Trustor AB</v>
          </cell>
        </row>
        <row r="293">
          <cell r="B293" t="str">
            <v>2255   Tryckindustri Svenska AB</v>
          </cell>
        </row>
        <row r="294">
          <cell r="B294" t="str">
            <v>2256   TurnIT AB</v>
          </cell>
        </row>
        <row r="295">
          <cell r="B295" t="str">
            <v>2257   TV4 AB</v>
          </cell>
        </row>
        <row r="296">
          <cell r="B296" t="str">
            <v>2258   Wallenstam Byggnads AB., Lennart</v>
          </cell>
        </row>
        <row r="297">
          <cell r="B297" t="str">
            <v>2259   VBG AB</v>
          </cell>
        </row>
        <row r="298">
          <cell r="B298" t="str">
            <v>2260   Wedins Norden AB</v>
          </cell>
        </row>
        <row r="299">
          <cell r="B299" t="str">
            <v>2261   Westergyllen, AB</v>
          </cell>
        </row>
        <row r="300">
          <cell r="B300" t="str">
            <v>2262   Wihlborgs Fastigheter AB</v>
          </cell>
        </row>
        <row r="301">
          <cell r="B301" t="str">
            <v>2263   Wilkenson Handskmakarn AB</v>
          </cell>
        </row>
        <row r="302">
          <cell r="B302" t="str">
            <v>2264   VLT AB</v>
          </cell>
        </row>
        <row r="303">
          <cell r="B303" t="str">
            <v>2265   WM-data AB</v>
          </cell>
        </row>
        <row r="304">
          <cell r="B304" t="str">
            <v>2266   Volvo, AB</v>
          </cell>
        </row>
        <row r="305">
          <cell r="B305" t="str">
            <v>2267   Vostok Nafta, Inv Ltd SDB</v>
          </cell>
        </row>
        <row r="306">
          <cell r="B306" t="str">
            <v>2268   ZETECO AB</v>
          </cell>
        </row>
        <row r="307">
          <cell r="B307" t="str">
            <v>2269   Ångpanneföreningen, AB</v>
          </cell>
        </row>
        <row r="308">
          <cell r="B308" t="str">
            <v>2270   Öresund, Investmentab</v>
          </cell>
        </row>
        <row r="309">
          <cell r="B309" t="str">
            <v>2271   S A Q Kontroll AB</v>
          </cell>
        </row>
        <row r="310">
          <cell r="B310" t="str">
            <v>2272   Amersham Pharmacia Biotech AB</v>
          </cell>
        </row>
        <row r="311">
          <cell r="B311" t="str">
            <v>2273   Pharmacia &amp; Upjohn AB</v>
          </cell>
        </row>
        <row r="312">
          <cell r="B312" t="str">
            <v>2274   Pharmacia &amp; Upjohn AB, Diagnostics</v>
          </cell>
        </row>
        <row r="313">
          <cell r="B313" t="str">
            <v>2275   OTRE</v>
          </cell>
        </row>
        <row r="314">
          <cell r="B314" t="str">
            <v>2276   Bombardier Transportation</v>
          </cell>
        </row>
        <row r="315">
          <cell r="B315" t="str">
            <v>2277   SJ AB</v>
          </cell>
        </row>
        <row r="316">
          <cell r="B316" t="str">
            <v>2278   ÅF- Ingemansson AB</v>
          </cell>
        </row>
        <row r="317">
          <cell r="B317" t="str">
            <v>2279   Fjärrvärme Föreningen AB</v>
          </cell>
        </row>
        <row r="318">
          <cell r="B318" t="str">
            <v>2280   Kockums AB</v>
          </cell>
        </row>
        <row r="319">
          <cell r="B319" t="str">
            <v>2281   SIF (fd Svenska industritjänstemannaförbundet)</v>
          </cell>
        </row>
        <row r="320">
          <cell r="B320" t="str">
            <v>2282   Novozymes Biopharma AB</v>
          </cell>
        </row>
        <row r="321">
          <cell r="B321" t="str">
            <v>2283   Stockholm Convention Bureau</v>
          </cell>
        </row>
        <row r="322">
          <cell r="B322" t="str">
            <v>2284   Envirotainer Engineering AB</v>
          </cell>
        </row>
        <row r="323">
          <cell r="B323" t="str">
            <v>2285   Institutet för livsmedel och bioteknik AB (SIK)</v>
          </cell>
        </row>
        <row r="324">
          <cell r="B324" t="str">
            <v>2286   Evenzo AB</v>
          </cell>
        </row>
        <row r="325">
          <cell r="B325" t="str">
            <v>2287   Ångpanneföreningens Forskningsstiftelse</v>
          </cell>
        </row>
        <row r="326">
          <cell r="B326" t="str">
            <v>2288   Electron Crosslinking AB</v>
          </cell>
        </row>
        <row r="327">
          <cell r="B327" t="str">
            <v>2289   Aerotech Telub</v>
          </cell>
        </row>
        <row r="328">
          <cell r="B328" t="str">
            <v>2290   Sveriges Tågoperatörer Service AB</v>
          </cell>
        </row>
        <row r="329">
          <cell r="B329" t="str">
            <v>2291   TrainTech Engineering Sweden AB</v>
          </cell>
        </row>
        <row r="330">
          <cell r="B330" t="str">
            <v>2292   Lammhults Möbel AB</v>
          </cell>
        </row>
        <row r="331">
          <cell r="B331" t="str">
            <v>2293   NCC AB</v>
          </cell>
        </row>
        <row r="332">
          <cell r="B332" t="str">
            <v>2294   Origo Arkitekters Forskningsstiftelse</v>
          </cell>
        </row>
        <row r="333">
          <cell r="B333" t="str">
            <v>2295   The Interactive Institute AB</v>
          </cell>
        </row>
        <row r="334">
          <cell r="B334" t="str">
            <v>2296   TUB Trafikutredningsbyrån EF</v>
          </cell>
        </row>
        <row r="335">
          <cell r="B335" t="str">
            <v>2297   Gerhard von Hofstens Stiftelse för Metallurgisk Forskning</v>
          </cell>
        </row>
        <row r="336">
          <cell r="B336" t="str">
            <v>2298   Bertebos Stiftelse</v>
          </cell>
        </row>
        <row r="337">
          <cell r="B337" t="str">
            <v>2299   Karl Engvers stiftelse</v>
          </cell>
        </row>
        <row r="338">
          <cell r="B338" t="str">
            <v>2301   Albany Nordiskafilt AB</v>
          </cell>
        </row>
        <row r="339">
          <cell r="B339" t="str">
            <v>2302   Alfa Laval AB</v>
          </cell>
        </row>
        <row r="340">
          <cell r="B340" t="str">
            <v>2303   Amersham Pharmacia Biotech AB</v>
          </cell>
        </row>
        <row r="341">
          <cell r="B341" t="str">
            <v>2304   Affibody Technology Sweden AB</v>
          </cell>
        </row>
        <row r="342">
          <cell r="B342" t="str">
            <v>2305   Calix Automotive AB</v>
          </cell>
        </row>
        <row r="343">
          <cell r="B343" t="str">
            <v>2306   BioGaia Fermentation AB</v>
          </cell>
        </row>
        <row r="344">
          <cell r="B344" t="str">
            <v>2307   CIC Handelshögskolan</v>
          </cell>
        </row>
        <row r="345">
          <cell r="B345" t="str">
            <v>2308   Carbamyl AB</v>
          </cell>
        </row>
        <row r="346">
          <cell r="B346" t="str">
            <v>2309   Creative Peptides Sweden AB</v>
          </cell>
        </row>
        <row r="347">
          <cell r="B347" t="str">
            <v>2310   Byggentrepenörerna</v>
          </cell>
        </row>
        <row r="348">
          <cell r="B348" t="str">
            <v>2311   Barsebäck Kraft AB</v>
          </cell>
        </row>
        <row r="349">
          <cell r="B349" t="str">
            <v>2312   Catella AB</v>
          </cell>
        </row>
        <row r="350">
          <cell r="B350" t="str">
            <v>2313   Dynapac</v>
          </cell>
        </row>
        <row r="351">
          <cell r="B351" t="str">
            <v>2314   Cementa AB</v>
          </cell>
        </row>
        <row r="352">
          <cell r="B352" t="str">
            <v>2315   Eka Chemicals AB</v>
          </cell>
        </row>
        <row r="353">
          <cell r="B353" t="str">
            <v>2316   Forsmark Kraft AB</v>
          </cell>
        </row>
        <row r="354">
          <cell r="B354" t="str">
            <v>2317   Göteborgsposten Nya AB</v>
          </cell>
        </row>
        <row r="355">
          <cell r="B355" t="str">
            <v>2318   SISAB, Skolfastigheter i Stockholm AB</v>
          </cell>
        </row>
        <row r="356">
          <cell r="B356" t="str">
            <v>2319   HSB</v>
          </cell>
        </row>
        <row r="357">
          <cell r="B357" t="str">
            <v>2320   Hässle AB</v>
          </cell>
        </row>
        <row r="358">
          <cell r="B358" t="str">
            <v>2321   Ringhals AB</v>
          </cell>
        </row>
        <row r="359">
          <cell r="B359" t="str">
            <v>2322   FFNS Arkitekter AB</v>
          </cell>
        </row>
        <row r="360">
          <cell r="B360" t="str">
            <v>2323   SYCON Teknikkonsult AB</v>
          </cell>
        </row>
        <row r="361">
          <cell r="B361" t="str">
            <v>2324   Reachin AB</v>
          </cell>
        </row>
        <row r="362">
          <cell r="B362" t="str">
            <v>2325   WebGiro AB</v>
          </cell>
        </row>
        <row r="363">
          <cell r="B363" t="str">
            <v>2326   Engelska skolan norr AB</v>
          </cell>
        </row>
        <row r="364">
          <cell r="B364" t="str">
            <v>2327   Cobolt AB</v>
          </cell>
        </row>
        <row r="365">
          <cell r="B365" t="str">
            <v>2328   ISS Facility Services</v>
          </cell>
        </row>
        <row r="366">
          <cell r="B366" t="str">
            <v>2329   White Arkitekter AB</v>
          </cell>
        </row>
        <row r="367">
          <cell r="B367" t="str">
            <v>2330   Ab Sorber AB</v>
          </cell>
        </row>
        <row r="368">
          <cell r="B368" t="str">
            <v>2331   Industriellt Mikroelektronikcentrum AB (IMC)</v>
          </cell>
        </row>
        <row r="369">
          <cell r="B369" t="str">
            <v>2332   Utbildningsförvaltningen</v>
          </cell>
        </row>
        <row r="370">
          <cell r="B370" t="str">
            <v>2333   Whirlpool Sweden AB</v>
          </cell>
        </row>
        <row r="371">
          <cell r="B371" t="str">
            <v>2334   TRT Tryckteknisk forskning</v>
          </cell>
        </row>
        <row r="372">
          <cell r="B372" t="str">
            <v>2335   Biovitrum AB</v>
          </cell>
        </row>
        <row r="373">
          <cell r="B373" t="str">
            <v>2336   FRAMKOM AB</v>
          </cell>
        </row>
        <row r="374">
          <cell r="B374" t="str">
            <v>2337   Svenskt Gastekniskt Center</v>
          </cell>
        </row>
        <row r="375">
          <cell r="B375" t="str">
            <v>2339   Sun Microsystems AB</v>
          </cell>
        </row>
        <row r="376">
          <cell r="B376" t="str">
            <v>2340   Ericsson Saab Avionics AB</v>
          </cell>
        </row>
        <row r="377">
          <cell r="B377" t="str">
            <v>2341   Korsnäs AB</v>
          </cell>
        </row>
        <row r="378">
          <cell r="B378" t="str">
            <v>2342   Acreo AB</v>
          </cell>
        </row>
        <row r="379">
          <cell r="B379" t="str">
            <v>2343   Altitun AB</v>
          </cell>
        </row>
        <row r="380">
          <cell r="B380" t="str">
            <v>2344   Kärnkraftsäkerhet &amp; utbildning AB</v>
          </cell>
        </row>
        <row r="381">
          <cell r="B381" t="str">
            <v>2345   MITEL Semiconductor AB</v>
          </cell>
        </row>
        <row r="382">
          <cell r="B382" t="str">
            <v>2346   Safetech Engineering AB</v>
          </cell>
        </row>
        <row r="383">
          <cell r="B383" t="str">
            <v>2347   International Atomic Energy (IAEA)</v>
          </cell>
        </row>
        <row r="384">
          <cell r="B384" t="str">
            <v>2348   Matchning Kompetens AB</v>
          </cell>
        </row>
        <row r="385">
          <cell r="B385" t="str">
            <v>2349   Gas Turbine Efficiency AB</v>
          </cell>
        </row>
        <row r="386">
          <cell r="B386" t="str">
            <v>2350   Nova Wood AB</v>
          </cell>
        </row>
        <row r="387">
          <cell r="B387" t="str">
            <v>2351   Q-Park</v>
          </cell>
        </row>
        <row r="388">
          <cell r="B388" t="str">
            <v>2352   Avesta Polarit Forsknings Stiftelse</v>
          </cell>
        </row>
        <row r="389">
          <cell r="B389" t="str">
            <v>2353   Springworks AB</v>
          </cell>
        </row>
        <row r="390">
          <cell r="B390" t="str">
            <v>2354   Omnisys Instruments</v>
          </cell>
        </row>
        <row r="391">
          <cell r="B391" t="str">
            <v>2355   Oskarshamns Kraftgrupp AB (OKG)</v>
          </cell>
        </row>
        <row r="392">
          <cell r="B392" t="str">
            <v>2357   OVAKO</v>
          </cell>
        </row>
        <row r="393">
          <cell r="B393" t="str">
            <v>2358   Permascand AB</v>
          </cell>
        </row>
        <row r="394">
          <cell r="B394" t="str">
            <v>2359   PLUS AB</v>
          </cell>
        </row>
        <row r="395">
          <cell r="B395" t="str">
            <v>2360   Rexroth Mecman AB</v>
          </cell>
        </row>
        <row r="396">
          <cell r="B396" t="str">
            <v>2361   Pyro Sequencing</v>
          </cell>
        </row>
        <row r="397">
          <cell r="B397" t="str">
            <v>2362   Comsol AB</v>
          </cell>
        </row>
        <row r="398">
          <cell r="B398" t="str">
            <v>2363   Ericsson Microwave Systems AB</v>
          </cell>
        </row>
        <row r="399">
          <cell r="B399" t="str">
            <v>2364   IBM Svenska AB</v>
          </cell>
        </row>
        <row r="400">
          <cell r="B400" t="str">
            <v>2365   SAAB Bofors Dynamic AB</v>
          </cell>
        </row>
        <row r="401">
          <cell r="B401" t="str">
            <v>2366   SAAB Tech Systems AB</v>
          </cell>
        </row>
        <row r="402">
          <cell r="B402" t="str">
            <v>2367   Svenska Rotor Maskiner AB</v>
          </cell>
        </row>
        <row r="403">
          <cell r="B403" t="str">
            <v>2368   SYCON AB</v>
          </cell>
        </row>
        <row r="404">
          <cell r="B404" t="str">
            <v>2369   SwedPower</v>
          </cell>
        </row>
        <row r="405">
          <cell r="B405" t="str">
            <v>2370   SAAB Automobile AB</v>
          </cell>
        </row>
        <row r="406">
          <cell r="B406" t="str">
            <v>2371   STF Ingenjörsutbildning AB</v>
          </cell>
        </row>
        <row r="407">
          <cell r="B407" t="str">
            <v>2372   Studsvik Material AB</v>
          </cell>
        </row>
        <row r="408">
          <cell r="B408" t="str">
            <v>2373   Svensk Kärnbränslehantering AB</v>
          </cell>
        </row>
        <row r="409">
          <cell r="B409" t="str">
            <v>2374   Studsvik Instrument AB</v>
          </cell>
        </row>
        <row r="410">
          <cell r="B410" t="str">
            <v>2375   Stora Corporate Research AB</v>
          </cell>
        </row>
        <row r="411">
          <cell r="B411" t="str">
            <v>2376   Träinnova AB</v>
          </cell>
        </row>
        <row r="412">
          <cell r="B412" t="str">
            <v>2377   TTC Kalix</v>
          </cell>
        </row>
        <row r="413">
          <cell r="B413" t="str">
            <v>2378   Tyréns byggkonsult AB</v>
          </cell>
        </row>
        <row r="414">
          <cell r="B414" t="str">
            <v>2379   Siemens Elema AB</v>
          </cell>
        </row>
        <row r="415">
          <cell r="B415" t="str">
            <v>2380   Valeo AB</v>
          </cell>
        </row>
        <row r="416">
          <cell r="B416" t="str">
            <v>2381   Volvo Aero</v>
          </cell>
        </row>
        <row r="417">
          <cell r="B417" t="str">
            <v>2382   Bioinvent AB</v>
          </cell>
        </row>
        <row r="418">
          <cell r="B418" t="str">
            <v>2383   AP Fastigheter</v>
          </cell>
        </row>
        <row r="419">
          <cell r="B419" t="str">
            <v>2384   Ytkemiska institutet (YKI)</v>
          </cell>
        </row>
        <row r="420">
          <cell r="B420" t="str">
            <v>2385   XCounter AB</v>
          </cell>
        </row>
        <row r="421">
          <cell r="B421" t="str">
            <v>2386   Alstom Power Sweden AB</v>
          </cell>
        </row>
        <row r="422">
          <cell r="B422" t="str">
            <v>2387   Wigalf AB</v>
          </cell>
        </row>
        <row r="423">
          <cell r="B423" t="str">
            <v>2388   Director i Lidingo AB</v>
          </cell>
        </row>
        <row r="424">
          <cell r="B424" t="str">
            <v>2389   Saab Automobile Powertrain AB</v>
          </cell>
        </row>
        <row r="425">
          <cell r="B425" t="str">
            <v>2390   Saab Ericsson Space AB</v>
          </cell>
        </row>
        <row r="426">
          <cell r="B426" t="str">
            <v>2391   Mitrion AB</v>
          </cell>
        </row>
        <row r="427">
          <cell r="B427" t="str">
            <v>2392   Carl Bro AB</v>
          </cell>
        </row>
        <row r="428">
          <cell r="B428" t="str">
            <v>2393   Chemfilt R&amp;D AB</v>
          </cell>
        </row>
        <row r="429">
          <cell r="B429" t="str">
            <v>2394   AFA</v>
          </cell>
        </row>
        <row r="430">
          <cell r="B430" t="str">
            <v>2395   Swe Tree Technologies/STT</v>
          </cell>
        </row>
        <row r="431">
          <cell r="B431" t="str">
            <v>2396   OFFECT AB</v>
          </cell>
        </row>
        <row r="432">
          <cell r="B432" t="str">
            <v>2397   Botniabanan AB</v>
          </cell>
        </row>
        <row r="433">
          <cell r="B433" t="str">
            <v>2398   Icke-statlig finansiär vid bokslut</v>
          </cell>
        </row>
        <row r="434">
          <cell r="B434" t="str">
            <v>2399   Övriga företag (max 100 kkr)</v>
          </cell>
        </row>
        <row r="435">
          <cell r="B435" t="str">
            <v>2400   OHB Sweden AB</v>
          </cell>
        </row>
        <row r="436">
          <cell r="B436" t="str">
            <v>2401   Pyrosequencing AB</v>
          </cell>
        </row>
        <row r="437">
          <cell r="B437" t="str">
            <v>2402   Kinnarps AB</v>
          </cell>
        </row>
        <row r="438">
          <cell r="B438" t="str">
            <v>2404   Fysikhuset i Stockholm KB</v>
          </cell>
        </row>
        <row r="439">
          <cell r="B439" t="str">
            <v>2405   Ateles Consulting AB</v>
          </cell>
        </row>
        <row r="440">
          <cell r="B440" t="str">
            <v>2406   TCO Utveckling AB</v>
          </cell>
        </row>
        <row r="441">
          <cell r="B441" t="str">
            <v>2407   Metamatrix Development &amp; Consulting AB</v>
          </cell>
        </row>
        <row r="442">
          <cell r="B442" t="str">
            <v>2408   Fågelängens catering HB</v>
          </cell>
        </row>
        <row r="443">
          <cell r="B443" t="str">
            <v>2409   Recopharma AB</v>
          </cell>
        </row>
        <row r="444">
          <cell r="B444" t="str">
            <v>2410   Pfizer AB</v>
          </cell>
        </row>
        <row r="445">
          <cell r="B445" t="str">
            <v>2411   DNP Sweden AB</v>
          </cell>
        </row>
        <row r="446">
          <cell r="B446" t="str">
            <v>2412   Network Automation</v>
          </cell>
        </row>
        <row r="447">
          <cell r="B447" t="str">
            <v>2413   Powercell AB</v>
          </cell>
        </row>
        <row r="448">
          <cell r="B448" t="str">
            <v>2414   SWEGON</v>
          </cell>
        </row>
        <row r="449">
          <cell r="B449" t="str">
            <v>2415   Argenius Ingenjörsbyrå AB</v>
          </cell>
        </row>
        <row r="450">
          <cell r="B450" t="str">
            <v>2416   Betong och Ballast AB</v>
          </cell>
        </row>
        <row r="451">
          <cell r="B451" t="str">
            <v>2417   Centralgalaxen Bygg AB</v>
          </cell>
        </row>
        <row r="452">
          <cell r="B452" t="str">
            <v>2418   Dataföreningen i Sverige AB</v>
          </cell>
        </row>
        <row r="453">
          <cell r="B453" t="str">
            <v>2419   Dell AB</v>
          </cell>
        </row>
        <row r="454">
          <cell r="B454" t="str">
            <v>2420   Fortum AB</v>
          </cell>
        </row>
        <row r="455">
          <cell r="B455" t="str">
            <v>2421   GN Resound AB</v>
          </cell>
        </row>
        <row r="456">
          <cell r="B456" t="str">
            <v>2422   HSO Service AB</v>
          </cell>
        </row>
        <row r="457">
          <cell r="B457" t="str">
            <v>2423   Ibisoft AB</v>
          </cell>
        </row>
        <row r="458">
          <cell r="B458" t="str">
            <v>2424   Interfleet Technology AB</v>
          </cell>
        </row>
        <row r="459">
          <cell r="B459" t="str">
            <v>2425   IVT Industrier AB</v>
          </cell>
        </row>
        <row r="460">
          <cell r="B460" t="str">
            <v>2426   Magnetal AB</v>
          </cell>
        </row>
        <row r="461">
          <cell r="B461" t="str">
            <v>2427   Snowclean AB</v>
          </cell>
        </row>
        <row r="462">
          <cell r="B462" t="str">
            <v>2428   Spicer AB</v>
          </cell>
        </row>
        <row r="463">
          <cell r="B463" t="str">
            <v>2429   Svensk fjärrvärme AB</v>
          </cell>
        </row>
        <row r="464">
          <cell r="B464" t="str">
            <v>2430   Torsten Ullman AB</v>
          </cell>
        </row>
        <row r="465">
          <cell r="B465" t="str">
            <v>2431   Tyrens AB</v>
          </cell>
        </row>
        <row r="466">
          <cell r="B466" t="str">
            <v>2432   Uddeholms AB</v>
          </cell>
        </row>
        <row r="467">
          <cell r="B467" t="str">
            <v>2433   Westinghouse Electric Sweden AB</v>
          </cell>
        </row>
        <row r="468">
          <cell r="B468" t="str">
            <v>2434   Viessmann Värmeteknik AB</v>
          </cell>
        </row>
        <row r="469">
          <cell r="B469" t="str">
            <v>2435   XAARJET AB</v>
          </cell>
        </row>
        <row r="470">
          <cell r="B470" t="str">
            <v>2436   XZERO AB</v>
          </cell>
        </row>
        <row r="471">
          <cell r="B471" t="str">
            <v>2437   SWEREA SICOMP AB</v>
          </cell>
        </row>
        <row r="472">
          <cell r="B472" t="str">
            <v>2438   Sister</v>
          </cell>
        </row>
        <row r="473">
          <cell r="B473" t="str">
            <v>2439   AB STOKAB</v>
          </cell>
        </row>
        <row r="474">
          <cell r="B474" t="str">
            <v>2440   APIS Technical training AB</v>
          </cell>
        </row>
        <row r="475">
          <cell r="B475" t="str">
            <v>2441   Northstream AB</v>
          </cell>
        </row>
        <row r="476">
          <cell r="B476" t="str">
            <v>2442   NM Spintronics AB</v>
          </cell>
        </row>
        <row r="477">
          <cell r="B477" t="str">
            <v>2443   Södra Cell AB</v>
          </cell>
        </row>
        <row r="478">
          <cell r="B478" t="str">
            <v>2444   LKAB</v>
          </cell>
        </row>
        <row r="479">
          <cell r="B479" t="str">
            <v>2445   ITT Flygt AB</v>
          </cell>
        </row>
        <row r="480">
          <cell r="B480" t="str">
            <v>2446   CSC Sverige AB</v>
          </cell>
        </row>
        <row r="481">
          <cell r="B481" t="str">
            <v>2447   Alstom Transport AB</v>
          </cell>
        </row>
        <row r="482">
          <cell r="B482" t="str">
            <v>2448   Lightlab Sweden AB</v>
          </cell>
        </row>
        <row r="483">
          <cell r="B483" t="str">
            <v>2449   Huawei Technologies Sweden AB</v>
          </cell>
        </row>
        <row r="484">
          <cell r="B484" t="str">
            <v>2450   GL Bioteknik HB</v>
          </cell>
        </row>
        <row r="485">
          <cell r="B485" t="str">
            <v>2451   IPF Bioenergy AB</v>
          </cell>
        </row>
        <row r="486">
          <cell r="B486" t="str">
            <v>2452   Göteborg Energi AB</v>
          </cell>
        </row>
        <row r="487">
          <cell r="B487" t="str">
            <v>2453   Klövern AB</v>
          </cell>
        </row>
        <row r="488">
          <cell r="B488" t="str">
            <v>2454   Locum AB</v>
          </cell>
        </row>
        <row r="489">
          <cell r="B489" t="str">
            <v>2455   AB Stångastaden</v>
          </cell>
        </row>
        <row r="490">
          <cell r="B490" t="str">
            <v>2456   AB FAMILJEBOSTÄDER</v>
          </cell>
        </row>
        <row r="491">
          <cell r="B491" t="str">
            <v>2457   Förvaltnings AB Framtiden</v>
          </cell>
        </row>
        <row r="492">
          <cell r="B492" t="str">
            <v>2458   Sparbanksakademin</v>
          </cell>
        </row>
        <row r="493">
          <cell r="B493" t="str">
            <v>2459   Norgani Sweden Holding AB</v>
          </cell>
        </row>
        <row r="494">
          <cell r="B494" t="str">
            <v>2460   Stora Enso AB</v>
          </cell>
        </row>
        <row r="495">
          <cell r="B495" t="str">
            <v>2461   Wallenius water AB</v>
          </cell>
        </row>
        <row r="496">
          <cell r="B496" t="str">
            <v>2462   GL&amp;V Sweden AB, Chemical Pulping Techologies</v>
          </cell>
        </row>
        <row r="497">
          <cell r="B497" t="str">
            <v>2463   Ramböll Sverige AB</v>
          </cell>
        </row>
        <row r="498">
          <cell r="B498" t="str">
            <v>2464   RH form AB</v>
          </cell>
        </row>
        <row r="499">
          <cell r="B499" t="str">
            <v>2465   Vibratec Ackustikpodukter AB</v>
          </cell>
        </row>
        <row r="500">
          <cell r="B500" t="str">
            <v>2466   WSP SVERIGE AB</v>
          </cell>
        </row>
        <row r="501">
          <cell r="B501" t="str">
            <v>2467   Tetra Pack AB</v>
          </cell>
        </row>
        <row r="502">
          <cell r="B502" t="str">
            <v>2468   Mobile Climate Control AB (MCCII Holding)</v>
          </cell>
        </row>
        <row r="503">
          <cell r="B503" t="str">
            <v>2469   Bonnier AB</v>
          </cell>
        </row>
        <row r="504">
          <cell r="B504" t="str">
            <v>2470   Tidningsutgivarna (TU Service)</v>
          </cell>
        </row>
        <row r="505">
          <cell r="B505" t="str">
            <v>2471   Picovitro AB</v>
          </cell>
        </row>
        <row r="506">
          <cell r="B506" t="str">
            <v>2472   Swenox AB</v>
          </cell>
        </row>
        <row r="507">
          <cell r="B507" t="str">
            <v>2473   Sting Networks AB</v>
          </cell>
        </row>
        <row r="508">
          <cell r="B508" t="str">
            <v>2474   Graz Venture</v>
          </cell>
        </row>
        <row r="509">
          <cell r="B509" t="str">
            <v>2475   Thermo-Calc Software</v>
          </cell>
        </row>
        <row r="510">
          <cell r="B510" t="str">
            <v>2476   Outokumpu</v>
          </cell>
        </row>
        <row r="511">
          <cell r="B511" t="str">
            <v>2477   Erasteel AB</v>
          </cell>
        </row>
        <row r="512">
          <cell r="B512" t="str">
            <v>2478   Korrosions-&amp; Metallforskningsinstitutet</v>
          </cell>
        </row>
        <row r="513">
          <cell r="B513" t="str">
            <v>2479   Xtractor Interactive AB</v>
          </cell>
        </row>
        <row r="514">
          <cell r="B514" t="str">
            <v>2480   MYFC AB</v>
          </cell>
        </row>
        <row r="515">
          <cell r="B515" t="str">
            <v>2481   Impact Coatings AB</v>
          </cell>
        </row>
        <row r="516">
          <cell r="B516" t="str">
            <v>2482   SWECAST AB</v>
          </cell>
        </row>
        <row r="517">
          <cell r="B517" t="str">
            <v>2483   Värmeforsk</v>
          </cell>
        </row>
        <row r="518">
          <cell r="B518" t="str">
            <v>2484   Railize International AB</v>
          </cell>
        </row>
        <row r="519">
          <cell r="B519" t="str">
            <v>2485   Europakorridoren AB</v>
          </cell>
        </row>
        <row r="520">
          <cell r="B520" t="str">
            <v>2486   FSF Service AB</v>
          </cell>
        </row>
        <row r="521">
          <cell r="B521" t="str">
            <v>2487   VVS Företagen Service AB</v>
          </cell>
        </row>
        <row r="522">
          <cell r="B522" t="str">
            <v>2488   KAFI, KTH Advisory Services AB</v>
          </cell>
        </row>
        <row r="523">
          <cell r="B523" t="str">
            <v>2489   Replisaurus Tecknologies</v>
          </cell>
        </row>
        <row r="524">
          <cell r="B524" t="str">
            <v>2490   Carl Benett AB</v>
          </cell>
        </row>
        <row r="525">
          <cell r="B525" t="str">
            <v>2491   Elite Hotels of Sweden AB</v>
          </cell>
        </row>
        <row r="526">
          <cell r="B526" t="str">
            <v>2492   Note Norrtelje AB</v>
          </cell>
        </row>
        <row r="527">
          <cell r="B527" t="str">
            <v>2493   Frame Access AB</v>
          </cell>
        </row>
        <row r="528">
          <cell r="B528" t="str">
            <v>2494   Humblestorm AB</v>
          </cell>
        </row>
        <row r="529">
          <cell r="B529" t="str">
            <v>2495   Sapa Technology</v>
          </cell>
        </row>
        <row r="530">
          <cell r="B530" t="str">
            <v>2496   Stena Miljöteknik AB</v>
          </cell>
        </row>
        <row r="531">
          <cell r="B531" t="str">
            <v>2497   Fiber Optic Valley AB</v>
          </cell>
        </row>
        <row r="532">
          <cell r="B532" t="str">
            <v>2498   Siemens Industrial Turbomachenery AB</v>
          </cell>
        </row>
        <row r="533">
          <cell r="B533" t="str">
            <v>2499   BAE SYSTEMS HÄGGLUNDS AB</v>
          </cell>
        </row>
        <row r="534">
          <cell r="B534" t="str">
            <v>2500   Konferens</v>
          </cell>
        </row>
        <row r="535">
          <cell r="B535" t="str">
            <v>2501   ECAPS AB</v>
          </cell>
        </row>
        <row r="536">
          <cell r="B536" t="str">
            <v>2502   Temagruppen AB</v>
          </cell>
        </row>
        <row r="537">
          <cell r="B537" t="str">
            <v>2503   Transic AB</v>
          </cell>
        </row>
        <row r="538">
          <cell r="B538" t="str">
            <v>2504   ELU consult AB</v>
          </cell>
        </row>
        <row r="539">
          <cell r="B539" t="str">
            <v>2505   Mölnlycke Health Care AB</v>
          </cell>
        </row>
        <row r="540">
          <cell r="B540" t="str">
            <v>2506   Gripping Heart AB</v>
          </cell>
        </row>
        <row r="541">
          <cell r="B541" t="str">
            <v>2507   ITS Sweden AB</v>
          </cell>
        </row>
        <row r="542">
          <cell r="B542" t="str">
            <v>2508   Internationella handelshögskolan i Jönköping AB / IHH</v>
          </cell>
        </row>
        <row r="543">
          <cell r="B543" t="str">
            <v>2509   Länsförsäkringar AB</v>
          </cell>
        </row>
        <row r="544">
          <cell r="B544" t="str">
            <v>2510   3PR AB</v>
          </cell>
        </row>
        <row r="545">
          <cell r="B545" t="str">
            <v>2511   Vocab AB</v>
          </cell>
        </row>
        <row r="546">
          <cell r="B546" t="str">
            <v>2512   Nordiska institutet för alternativ &amp; ekologisk forskning</v>
          </cell>
        </row>
        <row r="547">
          <cell r="B547" t="str">
            <v>2513   Life Service AB</v>
          </cell>
        </row>
        <row r="548">
          <cell r="B548" t="str">
            <v>2514   Swerea Kimab AB</v>
          </cell>
        </row>
        <row r="549">
          <cell r="B549" t="str">
            <v>2515   Logitall AB</v>
          </cell>
        </row>
        <row r="550">
          <cell r="B550" t="str">
            <v>2516   Volvo Powertrain Corporation</v>
          </cell>
        </row>
        <row r="551">
          <cell r="B551" t="str">
            <v>2517   Holmen AB</v>
          </cell>
        </row>
        <row r="552">
          <cell r="B552" t="str">
            <v>2518   Sveaskog förvaltnings AB</v>
          </cell>
        </row>
        <row r="553">
          <cell r="B553" t="str">
            <v>2519   Världsnaturfondens AB</v>
          </cell>
        </row>
        <row r="554">
          <cell r="B554" t="str">
            <v>2520   Folksam</v>
          </cell>
        </row>
        <row r="555">
          <cell r="B555" t="str">
            <v>2521   Calderyds Nordic AB</v>
          </cell>
        </row>
        <row r="556">
          <cell r="B556" t="str">
            <v>2522   Go Virtual Nordic AB</v>
          </cell>
        </row>
        <row r="557">
          <cell r="B557" t="str">
            <v>2523   KF Fastigheter AB</v>
          </cell>
        </row>
        <row r="558">
          <cell r="B558" t="str">
            <v>2524   Mäklarsamfundet Sverige AB</v>
          </cell>
        </row>
        <row r="559">
          <cell r="B559" t="str">
            <v>2525   Mictronic Laser Systems AB</v>
          </cell>
        </row>
        <row r="560">
          <cell r="B560" t="str">
            <v>2526   IMED AB</v>
          </cell>
        </row>
        <row r="561">
          <cell r="B561" t="str">
            <v>2527   Orgut Consulting AB</v>
          </cell>
        </row>
        <row r="562">
          <cell r="B562" t="str">
            <v>2528   ZTE Sweden AB</v>
          </cell>
        </row>
        <row r="563">
          <cell r="B563" t="str">
            <v>2529   Nynas AB</v>
          </cell>
        </row>
        <row r="564">
          <cell r="B564" t="str">
            <v>2530   Quick Office AB</v>
          </cell>
        </row>
        <row r="565">
          <cell r="B565" t="str">
            <v>2531   Coor Service Management AB</v>
          </cell>
        </row>
        <row r="566">
          <cell r="B566" t="str">
            <v>2532   CytaCoat AB</v>
          </cell>
        </row>
        <row r="567">
          <cell r="B567" t="str">
            <v>2533   Atlas Antibodies AB</v>
          </cell>
        </row>
        <row r="568">
          <cell r="B568" t="str">
            <v>2534   Network Danderyd Management AB</v>
          </cell>
        </row>
        <row r="569">
          <cell r="B569" t="str">
            <v>2535   Celoxio AB</v>
          </cell>
        </row>
        <row r="570">
          <cell r="B570" t="str">
            <v>2536   Neurologic Sweden AB</v>
          </cell>
        </row>
        <row r="571">
          <cell r="B571" t="str">
            <v>2537   Stockholms idrottsgymnasium</v>
          </cell>
        </row>
        <row r="572">
          <cell r="B572" t="str">
            <v>2538   Ling Vitae AB</v>
          </cell>
        </row>
        <row r="573">
          <cell r="B573" t="str">
            <v>2539   Rolling Optics AB</v>
          </cell>
        </row>
        <row r="574">
          <cell r="B574" t="str">
            <v>2540   Diamorph AB</v>
          </cell>
        </row>
        <row r="575">
          <cell r="B575" t="str">
            <v>2541   Excillium AB</v>
          </cell>
        </row>
        <row r="576">
          <cell r="B576" t="str">
            <v>2542   Wenngarn AB</v>
          </cell>
        </row>
        <row r="577">
          <cell r="B577" t="str">
            <v>2543   Malma Kraft &amp; Värme AB</v>
          </cell>
        </row>
        <row r="578">
          <cell r="B578" t="str">
            <v>2544   Fastighets AB Stefan Persson</v>
          </cell>
        </row>
        <row r="579">
          <cell r="B579" t="str">
            <v>2545   Hewlett Packard</v>
          </cell>
        </row>
        <row r="580">
          <cell r="B580" t="str">
            <v>2546   Gett International Fuel Cell AB</v>
          </cell>
        </row>
        <row r="581">
          <cell r="B581" t="str">
            <v>2547   EDI Company AB</v>
          </cell>
        </row>
        <row r="582">
          <cell r="B582" t="str">
            <v>2548   IBA Dosimetry</v>
          </cell>
        </row>
        <row r="583">
          <cell r="B583" t="str">
            <v>2549   Onealyze Sweden AB</v>
          </cell>
        </row>
        <row r="584">
          <cell r="B584" t="str">
            <v>2550   Grow AB</v>
          </cell>
        </row>
        <row r="585">
          <cell r="B585" t="str">
            <v>2551   Studsvik Nuclear AB</v>
          </cell>
        </row>
        <row r="586">
          <cell r="B586" t="str">
            <v>2552   Transportforskningsgruppen i Borlänge AB</v>
          </cell>
        </row>
        <row r="587">
          <cell r="B587" t="str">
            <v>2553   Scint-X AB</v>
          </cell>
        </row>
        <row r="588">
          <cell r="B588" t="str">
            <v>2554   Beakon Technologies AB</v>
          </cell>
        </row>
        <row r="589">
          <cell r="B589" t="str">
            <v>2555   Berendsen Textil Service</v>
          </cell>
        </row>
        <row r="590">
          <cell r="B590" t="str">
            <v>2556   Kwintnet Fristads AB</v>
          </cell>
        </row>
        <row r="591">
          <cell r="B591" t="str">
            <v>2557   Projektengagement i Stockholm AB</v>
          </cell>
        </row>
        <row r="592">
          <cell r="B592" t="str">
            <v>2558   Kött och charkföretagen (KCF))</v>
          </cell>
        </row>
        <row r="593">
          <cell r="B593" t="str">
            <v>2559   Metso Fiber Karlstad AB</v>
          </cell>
        </row>
        <row r="594">
          <cell r="B594" t="str">
            <v>2560   Trivector Traffic AB</v>
          </cell>
        </row>
        <row r="595">
          <cell r="B595" t="str">
            <v>2561   Sectra Mamea AB</v>
          </cell>
        </row>
        <row r="596">
          <cell r="B596" t="str">
            <v>2562   Straycat Studios AB</v>
          </cell>
        </row>
        <row r="597">
          <cell r="B597" t="str">
            <v>2563   Akzo Nobel Surace Chemistry AB</v>
          </cell>
        </row>
        <row r="598">
          <cell r="B598" t="str">
            <v>2564   FB Enigeering AB</v>
          </cell>
        </row>
        <row r="599">
          <cell r="B599" t="str">
            <v>2565   Agrenius Ingengörsbyrå AB</v>
          </cell>
        </row>
        <row r="600">
          <cell r="B600" t="str">
            <v>2566   Cap Programator AB</v>
          </cell>
        </row>
        <row r="601">
          <cell r="B601" t="str">
            <v>2567   Hurtigs barncafé AB</v>
          </cell>
        </row>
        <row r="602">
          <cell r="B602" t="str">
            <v>2568   Mainloop AB</v>
          </cell>
        </row>
        <row r="603">
          <cell r="B603" t="str">
            <v>2569   Tieto Enator</v>
          </cell>
        </row>
        <row r="604">
          <cell r="B604" t="str">
            <v>2570   Gränslösa system GSYS</v>
          </cell>
        </row>
        <row r="605">
          <cell r="B605" t="str">
            <v>2571   Siemens AB</v>
          </cell>
        </row>
        <row r="606">
          <cell r="B606" t="str">
            <v>2572   Swerea ivf AB</v>
          </cell>
        </row>
        <row r="607">
          <cell r="B607" t="str">
            <v>2573   Stockholms företagskrogar AB</v>
          </cell>
        </row>
        <row r="608">
          <cell r="B608" t="str">
            <v>2574   FutureCad in Sweden AB</v>
          </cell>
        </row>
        <row r="609">
          <cell r="B609" t="str">
            <v>2575   Dtz Sweden AB</v>
          </cell>
        </row>
        <row r="610">
          <cell r="B610" t="str">
            <v>2576   Swedish Aviation Development ( Swedavia) AB</v>
          </cell>
        </row>
        <row r="611">
          <cell r="B611" t="str">
            <v>2577   Metsol AB</v>
          </cell>
        </row>
        <row r="612">
          <cell r="B612" t="str">
            <v>2578   Stena Metall AB</v>
          </cell>
        </row>
        <row r="613">
          <cell r="B613" t="str">
            <v>2579   Yxhult/Svesten AB</v>
          </cell>
        </row>
        <row r="614">
          <cell r="B614" t="str">
            <v>2580   CRC Clean Room Control AB</v>
          </cell>
        </row>
        <row r="615">
          <cell r="B615" t="str">
            <v>2581   Bio-Teq Nystrand Consulting</v>
          </cell>
        </row>
        <row r="616">
          <cell r="B616" t="str">
            <v>2582   Renrumsteknik Nordic AB</v>
          </cell>
        </row>
        <row r="617">
          <cell r="B617" t="str">
            <v>2583   Prosweco AB</v>
          </cell>
        </row>
        <row r="618">
          <cell r="B618" t="str">
            <v>2584   Bergström &amp; Partners AB</v>
          </cell>
        </row>
        <row r="619">
          <cell r="B619" t="str">
            <v>2585   Ericsson AB</v>
          </cell>
        </row>
        <row r="620">
          <cell r="B620" t="str">
            <v>2586   Kungsleden fastighets AB</v>
          </cell>
        </row>
        <row r="621">
          <cell r="B621" t="str">
            <v>2587   Wl Consulting AB</v>
          </cell>
        </row>
        <row r="622">
          <cell r="B622" t="str">
            <v>2588   EQpack AB</v>
          </cell>
        </row>
        <row r="623">
          <cell r="B623" t="str">
            <v>2589   AB Svensk Exportkredit</v>
          </cell>
        </row>
        <row r="624">
          <cell r="B624" t="str">
            <v>2590   Meetagain Konferes AB</v>
          </cell>
        </row>
        <row r="625">
          <cell r="B625" t="str">
            <v>2591   ETM Kylteknik AB</v>
          </cell>
        </row>
        <row r="626">
          <cell r="B626" t="str">
            <v>2592   Thermia Värme AB</v>
          </cell>
        </row>
        <row r="627">
          <cell r="B627" t="str">
            <v>2593   NIBE Villavärme AB</v>
          </cell>
        </row>
        <row r="628">
          <cell r="B628" t="str">
            <v>2594   Uponor AB</v>
          </cell>
        </row>
        <row r="629">
          <cell r="B629" t="str">
            <v>2595   Sweco Theorells AB</v>
          </cell>
        </row>
        <row r="630">
          <cell r="B630" t="str">
            <v>2596   Avanti System AB</v>
          </cell>
        </row>
        <row r="631">
          <cell r="B631" t="str">
            <v>2597   Extena AB</v>
          </cell>
        </row>
        <row r="632">
          <cell r="B632" t="str">
            <v>2598   SEEC AB</v>
          </cell>
        </row>
        <row r="633">
          <cell r="B633" t="str">
            <v>2599   Muovitech AB</v>
          </cell>
        </row>
        <row r="634">
          <cell r="B634" t="str">
            <v>2600   Kunskapsskolan i Sverige</v>
          </cell>
        </row>
        <row r="635">
          <cell r="B635" t="str">
            <v>2601   International IT-collage</v>
          </cell>
        </row>
        <row r="636">
          <cell r="B636" t="str">
            <v>2602   Airsonett AB</v>
          </cell>
        </row>
        <row r="637">
          <cell r="B637" t="str">
            <v>2603   Swerea Mefos AB</v>
          </cell>
        </row>
        <row r="638">
          <cell r="B638" t="str">
            <v>2604   Stampen AB</v>
          </cell>
        </row>
        <row r="639">
          <cell r="B639" t="str">
            <v>2605   Aerocrine AB</v>
          </cell>
        </row>
        <row r="640">
          <cell r="B640" t="str">
            <v>2606   SKL Kommentus</v>
          </cell>
        </row>
        <row r="641">
          <cell r="B641" t="str">
            <v>2607   Getinge Infection Control AB</v>
          </cell>
        </row>
        <row r="642">
          <cell r="B642" t="str">
            <v>2608   Maquet Critical Care AB</v>
          </cell>
        </row>
        <row r="643">
          <cell r="B643" t="str">
            <v>2609   Arjo AB</v>
          </cell>
        </row>
        <row r="644">
          <cell r="B644" t="str">
            <v>2610   Spiber Technologies AB</v>
          </cell>
        </row>
        <row r="645">
          <cell r="B645" t="str">
            <v>2611   Prenax AB</v>
          </cell>
        </row>
        <row r="646">
          <cell r="B646" t="str">
            <v>2612   Stena Aluminium AB</v>
          </cell>
        </row>
        <row r="647">
          <cell r="B647" t="str">
            <v>2613   Veidekke Entreprenad AB</v>
          </cell>
        </row>
        <row r="648">
          <cell r="B648" t="str">
            <v>2614   Smurfit Kappa Kraftliner Piterå AB</v>
          </cell>
        </row>
        <row r="649">
          <cell r="B649" t="str">
            <v>2617   Sveriges Tekniska forskningsinstitut AB</v>
          </cell>
        </row>
        <row r="650">
          <cell r="B650" t="str">
            <v>2618   Congrex AB</v>
          </cell>
        </row>
        <row r="651">
          <cell r="B651" t="str">
            <v>2619   Predect AB</v>
          </cell>
        </row>
        <row r="652">
          <cell r="B652" t="str">
            <v>2620   Betongsprutnings AB BESAB</v>
          </cell>
        </row>
        <row r="653">
          <cell r="B653" t="str">
            <v>2621   3m Svenska AB</v>
          </cell>
        </row>
        <row r="654">
          <cell r="B654" t="str">
            <v>2622   Svenskt Näringsliv Service AB</v>
          </cell>
        </row>
        <row r="655">
          <cell r="B655" t="str">
            <v>2623   Catena Wireless Electronics AB</v>
          </cell>
        </row>
        <row r="656">
          <cell r="B656" t="str">
            <v>2624   Billerud skog AB</v>
          </cell>
        </row>
        <row r="657">
          <cell r="B657" t="str">
            <v>2625   Ambigua medito AB</v>
          </cell>
        </row>
        <row r="658">
          <cell r="B658" t="str">
            <v>2626   Skibar Systems AB</v>
          </cell>
        </row>
        <row r="659">
          <cell r="B659" t="str">
            <v>2627   Webforum Europe AB</v>
          </cell>
        </row>
        <row r="660">
          <cell r="B660" t="str">
            <v>2628   Appear Networks Systems AB</v>
          </cell>
        </row>
        <row r="661">
          <cell r="B661" t="str">
            <v>2629   Enea Software AB</v>
          </cell>
        </row>
        <row r="662">
          <cell r="B662" t="str">
            <v>2630   Enea Services Stockhom AB</v>
          </cell>
        </row>
        <row r="663">
          <cell r="B663" t="str">
            <v>2631   Grafiska företagens förbund</v>
          </cell>
        </row>
        <row r="664">
          <cell r="B664" t="str">
            <v>2632   Svenskt vatten AB</v>
          </cell>
        </row>
        <row r="665">
          <cell r="B665" t="str">
            <v>2633   Processum Biorefinery Initiative AB</v>
          </cell>
        </row>
        <row r="666">
          <cell r="B666" t="str">
            <v>2634   Mips AB</v>
          </cell>
        </row>
        <row r="667">
          <cell r="B667" t="str">
            <v>2635   Kvarndammen AB, KVD</v>
          </cell>
        </row>
        <row r="668">
          <cell r="B668" t="str">
            <v>2636   Mineconsult AB</v>
          </cell>
        </row>
        <row r="669">
          <cell r="B669" t="str">
            <v>2637   Freescale Semiconductor Nordic AB</v>
          </cell>
        </row>
        <row r="670">
          <cell r="B670" t="str">
            <v>2638   Svensk pappers tidning AB (SPT)</v>
          </cell>
        </row>
        <row r="671">
          <cell r="B671" t="str">
            <v>2639   Carnegie Investment Bank AB</v>
          </cell>
        </row>
        <row r="672">
          <cell r="B672" t="str">
            <v>2640   CERBOF</v>
          </cell>
        </row>
        <row r="673">
          <cell r="B673" t="str">
            <v>2641   Billerudkorsnäs AB</v>
          </cell>
        </row>
        <row r="674">
          <cell r="B674" t="str">
            <v>2642   The MathWorks AB</v>
          </cell>
        </row>
        <row r="675">
          <cell r="B675" t="str">
            <v>2643   Coca-Cola Drycker Sverige AB</v>
          </cell>
        </row>
        <row r="676">
          <cell r="B676" t="str">
            <v>2644   JARL Asset Management AB</v>
          </cell>
        </row>
        <row r="677">
          <cell r="B677" t="str">
            <v>2645   PEAB Asfalt AB</v>
          </cell>
        </row>
        <row r="678">
          <cell r="B678" t="str">
            <v>2646   AB Stockholmshem</v>
          </cell>
        </row>
        <row r="679">
          <cell r="B679" t="str">
            <v>2647   Delachaux</v>
          </cell>
        </row>
        <row r="680">
          <cell r="B680" t="str">
            <v>2648   Samsung</v>
          </cell>
        </row>
        <row r="681">
          <cell r="B681" t="str">
            <v>2649   Borealis AB</v>
          </cell>
        </row>
        <row r="682">
          <cell r="B682" t="str">
            <v>2650   Szakalos Materials Science AB</v>
          </cell>
        </row>
        <row r="683">
          <cell r="B683" t="str">
            <v>2651   AVL Motortescenter MTC AB</v>
          </cell>
        </row>
        <row r="684">
          <cell r="B684" t="str">
            <v>2652   Stoneridge Electronics AB</v>
          </cell>
        </row>
        <row r="685">
          <cell r="B685" t="str">
            <v>2653   Viacon AB</v>
          </cell>
        </row>
        <row r="686">
          <cell r="B686" t="str">
            <v>2654   Järfällahus AB</v>
          </cell>
        </row>
        <row r="687">
          <cell r="B687" t="str">
            <v>2655   Flottan AB</v>
          </cell>
        </row>
        <row r="688">
          <cell r="B688" t="str">
            <v>2656   Utrikespolitiska Institutet</v>
          </cell>
        </row>
        <row r="689">
          <cell r="B689" t="str">
            <v>2657   Vectura Consulting AB</v>
          </cell>
        </row>
        <row r="690">
          <cell r="B690" t="str">
            <v>2658   Schibstedt Sverige AB</v>
          </cell>
        </row>
        <row r="691">
          <cell r="B691" t="str">
            <v>2659   Octapharma AB</v>
          </cell>
        </row>
        <row r="692">
          <cell r="B692" t="str">
            <v>2660   GE Healthcare Bio-Sciences AB</v>
          </cell>
        </row>
        <row r="693">
          <cell r="B693" t="str">
            <v>2661   Phadia AB</v>
          </cell>
        </row>
        <row r="694">
          <cell r="B694" t="str">
            <v>2662   Fastighetsägarna Stockholm</v>
          </cell>
        </row>
        <row r="695">
          <cell r="B695" t="str">
            <v>2663   Svenska Rymdaktiebolaget</v>
          </cell>
        </row>
        <row r="696">
          <cell r="B696" t="str">
            <v>2664   Viktoria AB</v>
          </cell>
        </row>
        <row r="697">
          <cell r="B697" t="str">
            <v>2665   Boson Energy Sweden AB</v>
          </cell>
        </row>
        <row r="698">
          <cell r="B698" t="str">
            <v>2667   Callboy AB</v>
          </cell>
        </row>
        <row r="699">
          <cell r="B699" t="str">
            <v>2668   Arbio Aktiebolag</v>
          </cell>
        </row>
        <row r="700">
          <cell r="B700" t="str">
            <v>2669   Itello AB</v>
          </cell>
        </row>
        <row r="701">
          <cell r="B701" t="str">
            <v>2670   Spotify AB</v>
          </cell>
        </row>
        <row r="702">
          <cell r="B702" t="str">
            <v>2671   Indcomb</v>
          </cell>
        </row>
        <row r="703">
          <cell r="B703" t="str">
            <v>2672   Svensk Energi Swedenergy AB</v>
          </cell>
        </row>
        <row r="704">
          <cell r="B704" t="str">
            <v>2673   Swedish Biofuels AB</v>
          </cell>
        </row>
        <row r="705">
          <cell r="B705" t="str">
            <v>2674   Cardo Production Nordmaling AB</v>
          </cell>
        </row>
        <row r="706">
          <cell r="B706" t="str">
            <v>2675   VOLVO Construction Equipment AB</v>
          </cell>
        </row>
        <row r="707">
          <cell r="B707" t="str">
            <v>2676   ECA-DK, Bio filial ACE Bio Science A/S</v>
          </cell>
        </row>
        <row r="708">
          <cell r="B708" t="str">
            <v>2677   JM Entrepenad AB</v>
          </cell>
        </row>
        <row r="709">
          <cell r="B709" t="str">
            <v>2678   Sveriges Byggindustrier Service AB</v>
          </cell>
        </row>
        <row r="710">
          <cell r="B710" t="str">
            <v>2679   Nordea AB</v>
          </cell>
        </row>
        <row r="711">
          <cell r="B711" t="str">
            <v>2680   Europrofil AB</v>
          </cell>
        </row>
        <row r="712">
          <cell r="B712" t="str">
            <v>2681   Marquet Critical Care AB</v>
          </cell>
        </row>
        <row r="713">
          <cell r="B713" t="str">
            <v>2682   Creo Dynamics AB</v>
          </cell>
        </row>
        <row r="714">
          <cell r="B714" t="str">
            <v>2683   Enveco Miljöekonomi AB</v>
          </cell>
        </row>
        <row r="715">
          <cell r="B715" t="str">
            <v>2684   GiroVind Energi AB</v>
          </cell>
        </row>
        <row r="716">
          <cell r="B716" t="str">
            <v>2685   Pul Paper Machinery AB</v>
          </cell>
        </row>
        <row r="717">
          <cell r="B717" t="str">
            <v>2687   Visuera Integration AB</v>
          </cell>
        </row>
        <row r="718">
          <cell r="B718" t="str">
            <v>2688   AB Nynäshamnsbostäder</v>
          </cell>
        </row>
        <row r="719">
          <cell r="B719" t="str">
            <v>2689   SCA Hygiene Products AB</v>
          </cell>
        </row>
        <row r="720">
          <cell r="B720" t="str">
            <v>2691   SAGA bibliotekstjänst</v>
          </cell>
        </row>
        <row r="721">
          <cell r="B721" t="str">
            <v>2692   SWECO Infrastructure AB</v>
          </cell>
        </row>
        <row r="722">
          <cell r="B722" t="str">
            <v>2693   DIS Congress Service A7S</v>
          </cell>
        </row>
        <row r="723">
          <cell r="B723" t="str">
            <v>2694   Roche Diagnostics Scandianvia AB</v>
          </cell>
        </row>
        <row r="724">
          <cell r="B724" t="str">
            <v>2695   Reformtech Sweden AB</v>
          </cell>
        </row>
        <row r="725">
          <cell r="B725" t="str">
            <v>2696   ABB AB Corporate Research</v>
          </cell>
        </row>
        <row r="726">
          <cell r="B726" t="str">
            <v>2697   BERGAB AB</v>
          </cell>
        </row>
        <row r="727">
          <cell r="B727" t="str">
            <v>2698   E.ON Gasification Development AB</v>
          </cell>
        </row>
        <row r="728">
          <cell r="B728" t="str">
            <v>2699   Ecoloop AB</v>
          </cell>
        </row>
        <row r="729">
          <cell r="B729" t="str">
            <v>2700   Ruag Space AB</v>
          </cell>
        </row>
        <row r="730">
          <cell r="B730" t="str">
            <v>2701   Energi Montage AB</v>
          </cell>
        </row>
        <row r="731">
          <cell r="B731" t="str">
            <v>2703   Raysearch Laboratories AB</v>
          </cell>
        </row>
        <row r="732">
          <cell r="B732" t="str">
            <v>2704   Metso Paper Sweden AB</v>
          </cell>
        </row>
        <row r="733">
          <cell r="B733" t="str">
            <v>2705   Re:Newcell AB</v>
          </cell>
        </row>
        <row r="734">
          <cell r="B734" t="str">
            <v>2706   EON Kärnkraft Sverige AB</v>
          </cell>
        </row>
        <row r="735">
          <cell r="B735" t="str">
            <v>2707   Södersjukhuset AB</v>
          </cell>
        </row>
        <row r="736">
          <cell r="B736" t="str">
            <v>2708   Micronic MyData AB</v>
          </cell>
        </row>
        <row r="737">
          <cell r="B737" t="str">
            <v>2709   Metallurgia KB</v>
          </cell>
        </row>
        <row r="738">
          <cell r="B738" t="str">
            <v>2711   VOLVO Powertrain AB</v>
          </cell>
        </row>
        <row r="739">
          <cell r="B739" t="str">
            <v>2712   Viktor Hasselblad AB</v>
          </cell>
        </row>
        <row r="740">
          <cell r="B740" t="str">
            <v>2713   Pemtec AB</v>
          </cell>
        </row>
        <row r="741">
          <cell r="B741" t="str">
            <v>2714   Lindholmen Science Park AB</v>
          </cell>
        </row>
        <row r="742">
          <cell r="B742" t="str">
            <v>2715   Climeon AB</v>
          </cell>
        </row>
        <row r="743">
          <cell r="B743" t="str">
            <v>2716   Vectra Consulting AB</v>
          </cell>
        </row>
        <row r="744">
          <cell r="B744" t="str">
            <v>2717   Sandvik Machining Solutions AB</v>
          </cell>
        </row>
        <row r="745">
          <cell r="B745" t="str">
            <v>2718   Tacng's CL Tech</v>
          </cell>
        </row>
        <row r="746">
          <cell r="B746" t="str">
            <v>2719   Sandvik Mining and Construction Tools AB</v>
          </cell>
        </row>
        <row r="747">
          <cell r="B747" t="str">
            <v>2720   Cortus AB</v>
          </cell>
        </row>
        <row r="748">
          <cell r="B748" t="str">
            <v>2721   Coop Marknad AB</v>
          </cell>
        </row>
        <row r="749">
          <cell r="B749" t="str">
            <v>2723   S:t Eriks Ögonsjukhus AB</v>
          </cell>
        </row>
        <row r="750">
          <cell r="B750" t="str">
            <v>2724   Atlas Therapeutics AB</v>
          </cell>
        </row>
        <row r="751">
          <cell r="B751" t="str">
            <v>2725   Atrinova Affärsutveckling AB</v>
          </cell>
        </row>
        <row r="752">
          <cell r="B752" t="str">
            <v>2726   JTI - Institutet för jorbruks- och miljöteknik AB</v>
          </cell>
        </row>
        <row r="753">
          <cell r="B753" t="str">
            <v>2727   Stena recycling International AB</v>
          </cell>
        </row>
        <row r="754">
          <cell r="B754" t="str">
            <v>2728   Silex Microsystems AB</v>
          </cell>
        </row>
        <row r="755">
          <cell r="B755" t="str">
            <v>2729   Aurubis Sweden AB</v>
          </cell>
        </row>
        <row r="756">
          <cell r="B756" t="str">
            <v>2730   GKN Aerospace Sweden AB</v>
          </cell>
        </row>
        <row r="757">
          <cell r="B757" t="str">
            <v>2731   Stora Enso Oyj</v>
          </cell>
        </row>
        <row r="758">
          <cell r="B758" t="str">
            <v>2732   Eberspächer Exhaust Technology Sweden AB</v>
          </cell>
        </row>
        <row r="759">
          <cell r="B759" t="str">
            <v>2733   Microcomp Nordic AB</v>
          </cell>
        </row>
        <row r="760">
          <cell r="B760" t="str">
            <v>2734   Sweden Water Purification AB</v>
          </cell>
        </row>
        <row r="761">
          <cell r="B761" t="str">
            <v>2735   Exedi Logistic AB</v>
          </cell>
        </row>
        <row r="762">
          <cell r="B762" t="str">
            <v>2736   Imsys AB</v>
          </cell>
        </row>
        <row r="763">
          <cell r="B763" t="str">
            <v>2737   Kiwork Nordic AB</v>
          </cell>
        </row>
        <row r="764">
          <cell r="B764" t="str">
            <v>2738   Tre Well Emallage AB</v>
          </cell>
        </row>
        <row r="765">
          <cell r="B765" t="str">
            <v>2739   Diamond Light Source Ltd</v>
          </cell>
        </row>
        <row r="766">
          <cell r="B766" t="str">
            <v>2740   HLB Catheter AB</v>
          </cell>
        </row>
        <row r="767">
          <cell r="B767" t="str">
            <v>2741   Sta Maria Water AB</v>
          </cell>
        </row>
        <row r="768">
          <cell r="B768" t="str">
            <v>2742   Arbigo AB</v>
          </cell>
        </row>
        <row r="769">
          <cell r="B769" t="str">
            <v>2743   Frecast AB</v>
          </cell>
        </row>
        <row r="770">
          <cell r="B770" t="str">
            <v>2744   Sol Voltaics AB</v>
          </cell>
        </row>
        <row r="771">
          <cell r="B771" t="str">
            <v>2745   PGS Technology AB</v>
          </cell>
        </row>
        <row r="772">
          <cell r="B772" t="str">
            <v>2746   Sandellsandberg Arkitekter AB</v>
          </cell>
        </row>
        <row r="773">
          <cell r="B773" t="str">
            <v>2747   KIC IE AB</v>
          </cell>
        </row>
        <row r="774">
          <cell r="B774" t="str">
            <v>2748   Stockholm Business Region Development AB</v>
          </cell>
        </row>
        <row r="775">
          <cell r="B775" t="str">
            <v>2749   Zerochaos AB</v>
          </cell>
        </row>
        <row r="776">
          <cell r="B776" t="str">
            <v>2750   EISCAT Scientific Association</v>
          </cell>
        </row>
        <row r="777">
          <cell r="B777" t="str">
            <v>2751   AKZO Nobel PPC</v>
          </cell>
        </row>
        <row r="778">
          <cell r="B778" t="str">
            <v>2752   Svenska UMTS-Nät AB</v>
          </cell>
        </row>
        <row r="779">
          <cell r="B779" t="str">
            <v>2753   Reachlaw Oy</v>
          </cell>
        </row>
        <row r="780">
          <cell r="B780" t="str">
            <v>2754   Lhoist Nordic AB</v>
          </cell>
        </row>
        <row r="781">
          <cell r="B781" t="str">
            <v>2755   Soitec</v>
          </cell>
        </row>
        <row r="782">
          <cell r="B782" t="str">
            <v>2756   Mosaid Corporation Limited</v>
          </cell>
        </row>
        <row r="783">
          <cell r="B783" t="str">
            <v>2757   Ziptronix</v>
          </cell>
        </row>
        <row r="784">
          <cell r="B784" t="str">
            <v>2758   Primoceler</v>
          </cell>
        </row>
        <row r="785">
          <cell r="B785" t="str">
            <v>2759   European Spallation Sources Ess AB</v>
          </cell>
        </row>
        <row r="786">
          <cell r="B786" t="str">
            <v>2760   Teknikföretagens Service i Sverige AB</v>
          </cell>
        </row>
        <row r="787">
          <cell r="B787" t="str">
            <v>2761   NTA Skolutveckling ekonomisk förening</v>
          </cell>
        </row>
        <row r="788">
          <cell r="B788" t="str">
            <v>2762   TELEOPTI AB</v>
          </cell>
        </row>
        <row r="789">
          <cell r="B789" t="str">
            <v>2763   Volvo Technology AB</v>
          </cell>
        </row>
        <row r="790">
          <cell r="B790" t="str">
            <v>2764   Perform Tech Heating Technologies AB</v>
          </cell>
        </row>
        <row r="791">
          <cell r="B791" t="str">
            <v>2765   Akademiska sjukhuset</v>
          </cell>
        </row>
        <row r="792">
          <cell r="B792" t="str">
            <v>2766   e-Power Nordic AB</v>
          </cell>
        </row>
        <row r="793">
          <cell r="B793" t="str">
            <v>2767   Combitech AB</v>
          </cell>
        </row>
        <row r="794">
          <cell r="B794" t="str">
            <v>2768   SSAB EMEA AB</v>
          </cell>
        </row>
        <row r="795">
          <cell r="B795" t="str">
            <v>2769   Signifikant Svenska AB</v>
          </cell>
        </row>
        <row r="796">
          <cell r="B796" t="str">
            <v>2770   LIFE Academy</v>
          </cell>
        </row>
        <row r="797">
          <cell r="B797" t="str">
            <v>2771   Business Sweden</v>
          </cell>
        </row>
        <row r="798">
          <cell r="B798" t="str">
            <v>2772   Axel tielmans minnesfond</v>
          </cell>
        </row>
        <row r="799">
          <cell r="B799" t="str">
            <v>2773   SEB</v>
          </cell>
        </row>
        <row r="800">
          <cell r="B800" t="str">
            <v>2774   Unik resurs i Sverige AB</v>
          </cell>
        </row>
        <row r="801">
          <cell r="B801" t="str">
            <v>2775   Inxide AB</v>
          </cell>
        </row>
        <row r="802">
          <cell r="B802" t="str">
            <v>2776   Stiftelsen Fredrik Bachmans minnesfond</v>
          </cell>
        </row>
        <row r="803">
          <cell r="B803" t="str">
            <v>2777   Energiforsk AB</v>
          </cell>
        </row>
        <row r="804">
          <cell r="B804" t="str">
            <v>2804   GEOTEC Svenska borrentrepenörers  branschorganisation</v>
          </cell>
        </row>
        <row r="805">
          <cell r="B805" t="str">
            <v>2805   Byggstandardiseringen (BST)</v>
          </cell>
        </row>
        <row r="806">
          <cell r="B806" t="str">
            <v>2806   Exportrådet</v>
          </cell>
        </row>
        <row r="807">
          <cell r="B807" t="str">
            <v>2807   Svenska Lantmännen</v>
          </cell>
        </row>
        <row r="808">
          <cell r="B808" t="str">
            <v>2808   Sveriges stärkelseproducenter</v>
          </cell>
        </row>
        <row r="809">
          <cell r="B809" t="str">
            <v>2809   Partsrådet ( fd utvecklingsrådet)</v>
          </cell>
        </row>
        <row r="810">
          <cell r="B810" t="str">
            <v>2810   Elforsk AB</v>
          </cell>
        </row>
        <row r="811">
          <cell r="B811" t="str">
            <v>2815   Grus- och Makadamföreningen</v>
          </cell>
        </row>
        <row r="812">
          <cell r="B812" t="str">
            <v>2820   Jernkontoret</v>
          </cell>
        </row>
        <row r="813">
          <cell r="B813" t="str">
            <v>2825   SABO</v>
          </cell>
        </row>
        <row r="814">
          <cell r="B814" t="str">
            <v>2826   SBUF Sv Byggbranschens utvecklingsfond</v>
          </cell>
        </row>
        <row r="815">
          <cell r="B815" t="str">
            <v>2827   Alvis Hägglunds AB</v>
          </cell>
        </row>
        <row r="816">
          <cell r="B816" t="str">
            <v>2828   Teknikbrostiftelsen</v>
          </cell>
        </row>
        <row r="817">
          <cell r="B817" t="str">
            <v>2830   Teknikföretagen (fd Sv. verkstadsindustrier)</v>
          </cell>
        </row>
        <row r="818">
          <cell r="B818" t="str">
            <v>2831   Södra Skogsägarna</v>
          </cell>
        </row>
        <row r="819">
          <cell r="B819" t="str">
            <v>2832   RXEYE AB</v>
          </cell>
        </row>
        <row r="820">
          <cell r="B820" t="str">
            <v>2840   SACO</v>
          </cell>
        </row>
        <row r="821">
          <cell r="B821" t="str">
            <v>2841   Finansförbundet</v>
          </cell>
        </row>
        <row r="822">
          <cell r="B822" t="str">
            <v>2842   Handelns utvecklingsråd</v>
          </cell>
        </row>
        <row r="823">
          <cell r="B823" t="str">
            <v>2850   Civilingenjörsförbundet - (CF)</v>
          </cell>
        </row>
        <row r="824">
          <cell r="B824" t="str">
            <v>2899   Övriga branschorganisationer</v>
          </cell>
        </row>
        <row r="825">
          <cell r="B825" t="str">
            <v>2900   Peab Anläggning AB</v>
          </cell>
        </row>
        <row r="826">
          <cell r="B826" t="str">
            <v>2901   Kokpunkten Fastighets AB</v>
          </cell>
        </row>
        <row r="827">
          <cell r="B827" t="str">
            <v>2902   IQ Samhällsbyggnad AB</v>
          </cell>
        </row>
        <row r="828">
          <cell r="B828" t="str">
            <v>2903   Scandinavian Centriair AB</v>
          </cell>
        </row>
        <row r="829">
          <cell r="B829" t="str">
            <v>2904   Avantherm scandinavia AB</v>
          </cell>
        </row>
        <row r="830">
          <cell r="B830" t="str">
            <v>2905   South End Advisory AB</v>
          </cell>
        </row>
        <row r="831">
          <cell r="B831" t="str">
            <v>2906   E.ON VÄRMEKRAFT SVERIGE AB</v>
          </cell>
        </row>
        <row r="832">
          <cell r="B832" t="str">
            <v>2907   THE JACOB WALLENBERG FOUNDATION</v>
          </cell>
        </row>
        <row r="833">
          <cell r="B833" t="str">
            <v>3000   Statliga stiftelser BUDGET</v>
          </cell>
        </row>
        <row r="834">
          <cell r="B834" t="str">
            <v>3001   Stiftelsen Miljöstrategisk Forskning (MISTRA)</v>
          </cell>
        </row>
        <row r="835">
          <cell r="B835" t="str">
            <v>3002   Innovationsbron</v>
          </cell>
        </row>
        <row r="836">
          <cell r="B836" t="str">
            <v>3003   Stiftelsen för internationalisering av högre utbildning och forskning</v>
          </cell>
        </row>
        <row r="837">
          <cell r="B837" t="str">
            <v>3004   Stiftelsen Kunskap- och Kompetensutveckling (KK)</v>
          </cell>
        </row>
        <row r="838">
          <cell r="B838" t="str">
            <v>3005   Stiftelsen Innovationscentrum</v>
          </cell>
        </row>
        <row r="839">
          <cell r="B839" t="str">
            <v>3006   Stiftelsen Strategisk Forskning (SSF)</v>
          </cell>
        </row>
        <row r="840">
          <cell r="B840" t="str">
            <v>3007   Stiftelsen Kulturvetenskaplig Forskning</v>
          </cell>
        </row>
        <row r="841">
          <cell r="B841" t="str">
            <v>3008   Stiftelsen Vård och Allergiforskning</v>
          </cell>
        </row>
        <row r="842">
          <cell r="B842" t="str">
            <v>3009   Östersjöstiftelsen</v>
          </cell>
        </row>
        <row r="843">
          <cell r="B843" t="str">
            <v>3010   Stiftelsen Framtidens Kultur</v>
          </cell>
        </row>
        <row r="844">
          <cell r="B844" t="str">
            <v>3011   Stiftelsen Vetenskapsstaden</v>
          </cell>
        </row>
        <row r="845">
          <cell r="B845" t="str">
            <v>3012   SISTER Swedish Inst f Studies in Educ &amp; Research</v>
          </cell>
        </row>
        <row r="846">
          <cell r="B846" t="str">
            <v>3013   Södra Skogsägarnas Stiftelse för forskn, utv o utb</v>
          </cell>
        </row>
        <row r="847">
          <cell r="B847" t="str">
            <v>3014   Föreningen Norden</v>
          </cell>
        </row>
        <row r="848">
          <cell r="B848" t="str">
            <v>3015   Sparbanksstiftelsen Alfa</v>
          </cell>
        </row>
        <row r="849">
          <cell r="B849" t="str">
            <v>3016   Sustainable Innovation i Sverige</v>
          </cell>
        </row>
        <row r="850">
          <cell r="B850" t="str">
            <v>3101   KTHs stiftelser</v>
          </cell>
        </row>
        <row r="851">
          <cell r="B851" t="str">
            <v>3102   KTH-India Scholarship Foundation</v>
          </cell>
        </row>
        <row r="852">
          <cell r="B852" t="str">
            <v>3103   KTH-Opportunity Foundation</v>
          </cell>
        </row>
        <row r="853">
          <cell r="B853" t="str">
            <v>3110   Riksbankens jubileumsfond</v>
          </cell>
        </row>
        <row r="854">
          <cell r="B854" t="str">
            <v>3115   FAR Foundation for Audiological Research</v>
          </cell>
        </row>
        <row r="855">
          <cell r="B855" t="str">
            <v>3120   Hjälpmedelsinstitutet</v>
          </cell>
        </row>
        <row r="856">
          <cell r="B856" t="str">
            <v>3130   Kungl Vetenskapsakademien</v>
          </cell>
        </row>
        <row r="857">
          <cell r="B857" t="str">
            <v>3131   Ingengörsvetenskapsakademien (IVA)</v>
          </cell>
        </row>
        <row r="858">
          <cell r="B858" t="str">
            <v>3132   Kungliga Musikaliska Akademin</v>
          </cell>
        </row>
        <row r="859">
          <cell r="B859" t="str">
            <v>3133   Kungl Vitterhetsakademien</v>
          </cell>
        </row>
        <row r="860">
          <cell r="B860" t="str">
            <v>3134   Kungl Skogs-och Lantbruksakademin</v>
          </cell>
        </row>
        <row r="861">
          <cell r="B861" t="str">
            <v>3135   Svenska Akademien</v>
          </cell>
        </row>
        <row r="862">
          <cell r="B862" t="str">
            <v>3140   Högskolan i Jönköping</v>
          </cell>
        </row>
        <row r="863">
          <cell r="B863" t="str">
            <v>3145   Chalmers tekniska högskola</v>
          </cell>
        </row>
        <row r="864">
          <cell r="B864" t="str">
            <v>3146   Stiftelsen Chalmers studenthem</v>
          </cell>
        </row>
        <row r="865">
          <cell r="B865" t="str">
            <v>3147   Chalmers industriteknik</v>
          </cell>
        </row>
        <row r="866">
          <cell r="B866" t="str">
            <v>3150   SPRI, Hälso- och sjukvårdens utvecklingsinstitut</v>
          </cell>
        </row>
        <row r="867">
          <cell r="B867" t="str">
            <v>3151   Rikskonserter</v>
          </cell>
        </row>
        <row r="868">
          <cell r="B868" t="str">
            <v>3152   Skogsbrukets Forskningsinstitut</v>
          </cell>
        </row>
        <row r="869">
          <cell r="B869" t="str">
            <v>3153   Svenska Försäkringsföreningen</v>
          </cell>
        </row>
        <row r="870">
          <cell r="B870" t="str">
            <v>3154   Stiftelsen J. Gust. Richert</v>
          </cell>
        </row>
        <row r="871">
          <cell r="B871" t="str">
            <v>3170   KIs fonder &amp; stiftelser</v>
          </cell>
        </row>
        <row r="872">
          <cell r="B872" t="str">
            <v>3171   Jordbrukstekniska institutet, JTI</v>
          </cell>
        </row>
        <row r="873">
          <cell r="B873" t="str">
            <v>3172   Uppsala Akademiförvaltning</v>
          </cell>
        </row>
        <row r="874">
          <cell r="B874" t="str">
            <v>3199   Övriga stiftelser, statliga sektorn</v>
          </cell>
        </row>
        <row r="875">
          <cell r="B875" t="str">
            <v>3501   Ax:son Johnsons stiftelse</v>
          </cell>
        </row>
        <row r="876">
          <cell r="B876" t="str">
            <v>3502   Stiftelsen Svenska Sjömanshus</v>
          </cell>
        </row>
        <row r="877">
          <cell r="B877" t="str">
            <v>3503   Handelshögskolan i Stockholm</v>
          </cell>
        </row>
        <row r="878">
          <cell r="B878" t="str">
            <v>3504   Folkuniversitetet</v>
          </cell>
        </row>
        <row r="879">
          <cell r="B879" t="str">
            <v>3505   Bergvalls stiftelse</v>
          </cell>
        </row>
        <row r="880">
          <cell r="B880" t="str">
            <v>3506   Svenska Läkaresällskapet</v>
          </cell>
        </row>
        <row r="881">
          <cell r="B881" t="str">
            <v>3507   Stiftelsen Länsförsäkringsbolagens Forskningsfond</v>
          </cell>
        </row>
        <row r="882">
          <cell r="B882" t="str">
            <v>3508   Stiftelsen för internetinfrastruktur</v>
          </cell>
        </row>
        <row r="883">
          <cell r="B883" t="str">
            <v>3509   Världsnaturfonden WWF</v>
          </cell>
        </row>
        <row r="884">
          <cell r="B884" t="str">
            <v>3510   Cancerfonden</v>
          </cell>
        </row>
        <row r="885">
          <cell r="B885" t="str">
            <v>3511   Stiftelsen Electrum</v>
          </cell>
        </row>
        <row r="886">
          <cell r="B886" t="str">
            <v>3512   C F Lundström stiftelse</v>
          </cell>
        </row>
        <row r="887">
          <cell r="B887" t="str">
            <v>3513   Hörselskadades riksförbund</v>
          </cell>
        </row>
        <row r="888">
          <cell r="B888" t="str">
            <v>3514   Stiftelsen Nils och Dorthi Troedssons fond</v>
          </cell>
        </row>
        <row r="889">
          <cell r="B889" t="str">
            <v>3515   Göran Gustafssons stiftelse</v>
          </cell>
        </row>
        <row r="890">
          <cell r="B890" t="str">
            <v>3516   Ljungbergsfonden</v>
          </cell>
        </row>
        <row r="891">
          <cell r="B891" t="str">
            <v>3517   Stiftelsen Sunnerdahls handikappfond</v>
          </cell>
        </row>
        <row r="892">
          <cell r="B892" t="str">
            <v>3518   Stiftelsen  Arkus</v>
          </cell>
        </row>
        <row r="893">
          <cell r="B893" t="str">
            <v>3519   Stiftelsen Futura</v>
          </cell>
        </row>
        <row r="894">
          <cell r="B894" t="str">
            <v>3520   Industrifonden</v>
          </cell>
        </row>
        <row r="895">
          <cell r="B895" t="str">
            <v>3521   ISS90-stiftelsen</v>
          </cell>
        </row>
        <row r="896">
          <cell r="B896" t="str">
            <v>3522   Stiftelsen Svensk Oljeväxtforskning</v>
          </cell>
        </row>
        <row r="897">
          <cell r="B897" t="str">
            <v>3523   VL-Stiftelsen</v>
          </cell>
        </row>
        <row r="898">
          <cell r="B898" t="str">
            <v>3524   Hjärt-Lungfonden</v>
          </cell>
        </row>
        <row r="899">
          <cell r="B899" t="str">
            <v>3525   Kungens 50-årsfond (CGXVI-fonden)</v>
          </cell>
        </row>
        <row r="900">
          <cell r="B900" t="str">
            <v>3526   Stiftelse Carl och Anna Kullgrens fond</v>
          </cell>
        </row>
        <row r="901">
          <cell r="B901" t="str">
            <v>3527   Familjen Erling-Perssons stiftelse</v>
          </cell>
        </row>
        <row r="902">
          <cell r="B902" t="str">
            <v>3528   Stiftelsen Anna och Gunnar Vidfeldts fond för biologisk forskning</v>
          </cell>
        </row>
        <row r="903">
          <cell r="B903" t="str">
            <v>3529   Barncancerfonden</v>
          </cell>
        </row>
        <row r="904">
          <cell r="B904" t="str">
            <v>3530   Nordisk Industrifond</v>
          </cell>
        </row>
        <row r="905">
          <cell r="B905" t="str">
            <v>3531   Stiftelsen för arkitekturforskning ARQ</v>
          </cell>
        </row>
        <row r="906">
          <cell r="B906" t="str">
            <v>3532   Stiftelsen forskning utan djurförsök</v>
          </cell>
        </row>
        <row r="907">
          <cell r="B907" t="str">
            <v>3533   Ekhagastiftelsen</v>
          </cell>
        </row>
        <row r="908">
          <cell r="B908" t="str">
            <v>3534   Brattåsstiftelsen</v>
          </cell>
        </row>
        <row r="909">
          <cell r="B909" t="str">
            <v>3535   OK Miljöstiftelse</v>
          </cell>
        </row>
        <row r="910">
          <cell r="B910" t="str">
            <v>3536   Aiesec Sverige</v>
          </cell>
        </row>
        <row r="911">
          <cell r="B911" t="str">
            <v>3537   Elfas Forskningsstiftelse</v>
          </cell>
        </row>
        <row r="912">
          <cell r="B912" t="str">
            <v>3538   Bertil &amp; Britt Svenssons stiftelse för belysningsteknik</v>
          </cell>
        </row>
        <row r="913">
          <cell r="B913" t="str">
            <v>3539   Svenska astronomiska sällskapet</v>
          </cell>
        </row>
        <row r="914">
          <cell r="B914" t="str">
            <v>3540   Bergsskolan i Filipstad</v>
          </cell>
        </row>
        <row r="915">
          <cell r="B915" t="str">
            <v>3541   Hesselmans Stiftelse</v>
          </cell>
        </row>
        <row r="916">
          <cell r="B916" t="str">
            <v>3542   Riksbyggens Jubileumsfond</v>
          </cell>
        </row>
        <row r="917">
          <cell r="B917" t="str">
            <v>3543   Vårdalstiftelsen</v>
          </cell>
        </row>
        <row r="918">
          <cell r="B918" t="str">
            <v>3544   IEF Inlandskommunernas ekonomiska förening</v>
          </cell>
        </row>
        <row r="919">
          <cell r="B919" t="str">
            <v>3545   Rydins stiftelse</v>
          </cell>
        </row>
        <row r="920">
          <cell r="B920" t="str">
            <v>3546   Måleriutveckling</v>
          </cell>
        </row>
        <row r="921">
          <cell r="B921" t="str">
            <v>3547   Stockholms tekniska institut</v>
          </cell>
        </row>
        <row r="922">
          <cell r="B922" t="str">
            <v>3548   Stockholm School of Entrepreneurship</v>
          </cell>
        </row>
        <row r="923">
          <cell r="B923" t="str">
            <v>3549   Stockholms kooperativa bostadsförening</v>
          </cell>
        </row>
        <row r="924">
          <cell r="B924" t="str">
            <v>3550   Ersta Sköndal högskola</v>
          </cell>
        </row>
        <row r="925">
          <cell r="B925" t="str">
            <v>3551   Riksbyggen, Ekonomisk förening</v>
          </cell>
        </row>
        <row r="926">
          <cell r="B926" t="str">
            <v>3552   Bostadrättsföreningen Syrenparken</v>
          </cell>
        </row>
        <row r="927">
          <cell r="B927" t="str">
            <v>3553   Preems miljöstiftelse</v>
          </cell>
        </row>
        <row r="928">
          <cell r="B928" t="str">
            <v>3555   Stiftelsen Grafisk Teknik</v>
          </cell>
        </row>
        <row r="929">
          <cell r="B929" t="str">
            <v>3557   Göran Collert Foundation</v>
          </cell>
        </row>
        <row r="930">
          <cell r="B930" t="str">
            <v>3558   Stiftelsen Lars Hiertas minne</v>
          </cell>
        </row>
        <row r="931">
          <cell r="B931" t="str">
            <v>3560   Wenner-Gren Stiftelserna</v>
          </cell>
        </row>
        <row r="932">
          <cell r="B932" t="str">
            <v>3561   Ragnar Sellbergs stiftelse</v>
          </cell>
        </row>
        <row r="933">
          <cell r="B933" t="str">
            <v>3563   Stiftelsen Bergteknisk Forskning (BeFo)</v>
          </cell>
        </row>
        <row r="934">
          <cell r="B934" t="str">
            <v>3564   Stiftelsen Svensk Betongforskning</v>
          </cell>
        </row>
        <row r="935">
          <cell r="B935" t="str">
            <v>3565   Svenska Byggbranschens Utvecklingsfond</v>
          </cell>
        </row>
        <row r="936">
          <cell r="B936" t="str">
            <v>3575   Carl Tryggers stiftelse</v>
          </cell>
        </row>
        <row r="937">
          <cell r="B937" t="str">
            <v>3576   Stiftelsen Lantbruksforskning (SLF)</v>
          </cell>
        </row>
        <row r="938">
          <cell r="B938" t="str">
            <v>3577   Brandforsk</v>
          </cell>
        </row>
        <row r="939">
          <cell r="B939" t="str">
            <v>3578   Stiftelsen Olle Engkvist Byggmästare</v>
          </cell>
        </row>
        <row r="940">
          <cell r="B940" t="str">
            <v>3579   Torstenn och Ragnar Söderbergs stiftelser</v>
          </cell>
        </row>
        <row r="941">
          <cell r="B941" t="str">
            <v>3580   Volvos Forskningsstiftelse</v>
          </cell>
        </row>
        <row r="942">
          <cell r="B942" t="str">
            <v>3581   Stifelsen J Gust Richerts minne</v>
          </cell>
        </row>
        <row r="943">
          <cell r="B943" t="str">
            <v>3582   Stiftelsen Bevara Vasa</v>
          </cell>
        </row>
        <row r="944">
          <cell r="B944" t="str">
            <v>3590   Wallenberg-stiftelserna</v>
          </cell>
        </row>
        <row r="945">
          <cell r="B945" t="str">
            <v>3591   Forum för vårdbyggnadsforskning</v>
          </cell>
        </row>
        <row r="946">
          <cell r="B946" t="str">
            <v>3592   Stiftelsen Svensk Våtmarksfond</v>
          </cell>
        </row>
        <row r="947">
          <cell r="B947" t="str">
            <v>3594   Kylbranschens Samarbetsstiftelse</v>
          </cell>
        </row>
        <row r="948">
          <cell r="B948" t="str">
            <v>3595   Ernst Jonsson stiftelsen</v>
          </cell>
        </row>
        <row r="949">
          <cell r="B949" t="str">
            <v>3596   Stiftelsen Oscar och Lili Lamms minne</v>
          </cell>
        </row>
        <row r="950">
          <cell r="B950" t="str">
            <v>3597   Hugo Carlssons Stiftelse för vetenskaplig forskning</v>
          </cell>
        </row>
        <row r="951">
          <cell r="B951" t="str">
            <v>3598   Svenska möten,  ekonomisk förening</v>
          </cell>
        </row>
        <row r="952">
          <cell r="B952" t="str">
            <v>3599   Övriga stiftelser, privata sektorn</v>
          </cell>
        </row>
        <row r="953">
          <cell r="B953" t="str">
            <v>3601   Institutet för kvalitetsutveckling (SIQ)</v>
          </cell>
        </row>
        <row r="954">
          <cell r="B954" t="str">
            <v>3602   Institutet för vatten och luftvårdsforskning (IVL)</v>
          </cell>
        </row>
        <row r="955">
          <cell r="B955" t="str">
            <v>3603   Korrossionsinstitutet</v>
          </cell>
        </row>
        <row r="956">
          <cell r="B956" t="str">
            <v>3604   Innventia AB</v>
          </cell>
        </row>
        <row r="957">
          <cell r="B957" t="str">
            <v>3605   SP Sveriges Tekniska forskningsinstitut AB</v>
          </cell>
        </row>
        <row r="958">
          <cell r="B958" t="str">
            <v>3606   Trätek</v>
          </cell>
        </row>
        <row r="959">
          <cell r="B959" t="str">
            <v>3607   (Används ej se 2384) Ytkemiska institutet</v>
          </cell>
        </row>
        <row r="960">
          <cell r="B960" t="str">
            <v>3608   Institutet för Verkstadsteknisk Forskning</v>
          </cell>
        </row>
        <row r="961">
          <cell r="B961" t="str">
            <v>3609   Institutet för Medieteknik</v>
          </cell>
        </row>
        <row r="962">
          <cell r="B962" t="str">
            <v>3610   Swedish Standard Institute (SIS)</v>
          </cell>
        </row>
        <row r="963">
          <cell r="B963" t="str">
            <v>3611   Swedish Enviroment Institute</v>
          </cell>
        </row>
        <row r="964">
          <cell r="B964" t="str">
            <v>3612   Swedish Institute of Computer Science (SICS)</v>
          </cell>
        </row>
        <row r="965">
          <cell r="B965" t="str">
            <v>3614   Svenskt Kärntekniskt  Centrum</v>
          </cell>
        </row>
        <row r="966">
          <cell r="B966" t="str">
            <v>3615   Neurologiskt handikappades Riksförbund</v>
          </cell>
        </row>
        <row r="967">
          <cell r="B967" t="str">
            <v>3616   Users Award AB</v>
          </cell>
        </row>
        <row r="968">
          <cell r="B968" t="str">
            <v>3617   Stiftelsen Huddinge Kommuns professur i strukturbi</v>
          </cell>
        </row>
        <row r="969">
          <cell r="B969" t="str">
            <v>3618   Cement och Betonginstitutet</v>
          </cell>
        </row>
        <row r="970">
          <cell r="B970" t="str">
            <v>3619   Dahmen institutet AB</v>
          </cell>
        </row>
        <row r="971">
          <cell r="B971" t="str">
            <v>3620   IVL Svenska miljöinstitutet</v>
          </cell>
        </row>
        <row r="972">
          <cell r="B972" t="str">
            <v>3621   Skogforsk</v>
          </cell>
        </row>
        <row r="973">
          <cell r="B973" t="str">
            <v>3622   Stiftelsen Promobila</v>
          </cell>
        </row>
        <row r="974">
          <cell r="B974" t="str">
            <v>3623   Stiftelsen Imit</v>
          </cell>
        </row>
        <row r="975">
          <cell r="B975" t="str">
            <v>3624   ECOC 2004</v>
          </cell>
        </row>
        <row r="976">
          <cell r="B976" t="str">
            <v>3625   Sparbankernas Företagsinstitut</v>
          </cell>
        </row>
        <row r="977">
          <cell r="B977" t="str">
            <v>3626   Länsförsäkringsbolagens forskningsfond</v>
          </cell>
        </row>
        <row r="978">
          <cell r="B978" t="str">
            <v>3627   Frans Gerorg och Gull Liljenroths Stiftelse</v>
          </cell>
        </row>
        <row r="979">
          <cell r="B979" t="str">
            <v>3628   Wenner-Gren Stiftelserna</v>
          </cell>
        </row>
        <row r="980">
          <cell r="B980" t="str">
            <v>3629   Stiftelse Gunnar Sundblads forskningsfond</v>
          </cell>
        </row>
        <row r="981">
          <cell r="B981" t="str">
            <v>3630   Sveriges Byggindustrier</v>
          </cell>
        </row>
        <row r="982">
          <cell r="B982" t="str">
            <v>3631   Ann-Marie och Gustav Anders Stiftelse för Mediaforskning</v>
          </cell>
        </row>
        <row r="983">
          <cell r="B983" t="str">
            <v>3632   Björn Carlssons Östersjöstiftelse</v>
          </cell>
        </row>
        <row r="984">
          <cell r="B984" t="str">
            <v>3633   Stiftelsen Clas Groschinskys minnesfond</v>
          </cell>
        </row>
        <row r="985">
          <cell r="B985" t="str">
            <v>3634   Stiftelsen Tornspiran</v>
          </cell>
        </row>
        <row r="986">
          <cell r="B986" t="str">
            <v>3635   Ångermanälvvens vattenregleringsföretag</v>
          </cell>
        </row>
        <row r="987">
          <cell r="B987" t="str">
            <v>3636   Stiftelsen Längmanska kulturfonden</v>
          </cell>
        </row>
        <row r="988">
          <cell r="B988" t="str">
            <v>3637   Skogsindustrins forskningsstiftelse</v>
          </cell>
        </row>
        <row r="989">
          <cell r="B989" t="str">
            <v>3638   Stiftelsen Institutet för Näringslivsforskning</v>
          </cell>
        </row>
        <row r="990">
          <cell r="B990" t="str">
            <v>3639   Kungl. Patriotiska sällskapet</v>
          </cell>
        </row>
        <row r="991">
          <cell r="B991" t="str">
            <v>3640   Stiftelsen Prytziska Fonden Nr 2</v>
          </cell>
        </row>
        <row r="992">
          <cell r="B992" t="str">
            <v>3641   Stiftelsen Ingenjör Ernst Johnsons fond</v>
          </cell>
        </row>
        <row r="993">
          <cell r="B993" t="str">
            <v>3642   Föreningen trafikföretagen i Sverige</v>
          </cell>
        </row>
        <row r="994">
          <cell r="B994" t="str">
            <v>3643   Agria och SKKs Forskningsfond</v>
          </cell>
        </row>
        <row r="995">
          <cell r="B995" t="str">
            <v>3644   Autism- och  Aspergerförbundet</v>
          </cell>
        </row>
        <row r="996">
          <cell r="B996" t="str">
            <v>4000   Utländska BUDGET</v>
          </cell>
        </row>
        <row r="997">
          <cell r="B997" t="str">
            <v>4100   EU Ramprogram</v>
          </cell>
        </row>
        <row r="998">
          <cell r="B998" t="str">
            <v>4170   EU, ERC Europeiska forskningsrådet</v>
          </cell>
        </row>
        <row r="999">
          <cell r="B999" t="str">
            <v>4190   Övriga EU, strukturfonder mfl</v>
          </cell>
        </row>
        <row r="1000">
          <cell r="B1000" t="str">
            <v>4191   FNR, Fonds National de la Recherche Luxembourg</v>
          </cell>
        </row>
        <row r="1001">
          <cell r="B1001" t="str">
            <v>4193   European Defence Agency</v>
          </cell>
        </row>
        <row r="1002">
          <cell r="B1002" t="str">
            <v>4200   Universitet inom EU-land</v>
          </cell>
        </row>
        <row r="1003">
          <cell r="B1003" t="str">
            <v>4201   Delft University</v>
          </cell>
        </row>
        <row r="1004">
          <cell r="B1004" t="str">
            <v>4202   University of Gent</v>
          </cell>
        </row>
        <row r="1005">
          <cell r="B1005" t="str">
            <v>4203   Universita Iuav Di Venezia</v>
          </cell>
        </row>
        <row r="1006">
          <cell r="B1006" t="str">
            <v>4204   Ruhr-Universität Bochum</v>
          </cell>
        </row>
        <row r="1007">
          <cell r="B1007" t="str">
            <v>4205   ITW Projects ltd</v>
          </cell>
        </row>
        <row r="1008">
          <cell r="B1008" t="str">
            <v>4206   LSHTM London School of Hygiene LTM</v>
          </cell>
        </row>
        <row r="1009">
          <cell r="B1009" t="str">
            <v>4207   Technische Universität Munchen</v>
          </cell>
        </row>
        <row r="1010">
          <cell r="B1010" t="str">
            <v>4208   Ecole Centrale Paris</v>
          </cell>
        </row>
        <row r="1011">
          <cell r="B1011" t="str">
            <v>4209   Aalto University</v>
          </cell>
        </row>
        <row r="1012">
          <cell r="B1012" t="str">
            <v>4210   Hellenic Open University</v>
          </cell>
        </row>
        <row r="1013">
          <cell r="B1013" t="str">
            <v>4211   Copenhagen Business School</v>
          </cell>
        </row>
        <row r="1014">
          <cell r="B1014" t="str">
            <v>4212   Brunel University</v>
          </cell>
        </row>
        <row r="1015">
          <cell r="B1015" t="str">
            <v>4213   University of Heidelberg</v>
          </cell>
        </row>
        <row r="1016">
          <cell r="B1016" t="str">
            <v>4214   Universitaetsklinikum Hamburg-Eppendorf.</v>
          </cell>
        </row>
        <row r="1017">
          <cell r="B1017" t="str">
            <v>4215   Universita Degli Studi di Bergamo</v>
          </cell>
        </row>
        <row r="1018">
          <cell r="B1018" t="str">
            <v>4216   AALBORG UNIVERSITET</v>
          </cell>
        </row>
        <row r="1019">
          <cell r="B1019" t="str">
            <v>4217   Technical university of Denmark (DTU)</v>
          </cell>
        </row>
        <row r="1020">
          <cell r="B1020" t="str">
            <v>4218   JOKILAASOJEN KOULUTUSKUNTAYHTYMÄ</v>
          </cell>
        </row>
        <row r="1021">
          <cell r="B1021" t="str">
            <v>4219   UNIVERSITET MONTPELLIER</v>
          </cell>
        </row>
        <row r="1022">
          <cell r="B1022" t="str">
            <v>4248   Ecolife vzw</v>
          </cell>
        </row>
        <row r="1023">
          <cell r="B1023" t="str">
            <v>4249   Bayer BioScienc NV</v>
          </cell>
        </row>
        <row r="1024">
          <cell r="B1024" t="str">
            <v>4250   Företag inom EU-land</v>
          </cell>
        </row>
        <row r="1025">
          <cell r="B1025" t="str">
            <v>4251   Cenergie Corporation Plc (Irland)</v>
          </cell>
        </row>
        <row r="1026">
          <cell r="B1026" t="str">
            <v>4252   Ansaldo Energia SPA</v>
          </cell>
        </row>
        <row r="1027">
          <cell r="B1027" t="str">
            <v>4253   Arizona Chemical</v>
          </cell>
        </row>
        <row r="1028">
          <cell r="B1028" t="str">
            <v>4254   Basf Aktiengesellschaft</v>
          </cell>
        </row>
        <row r="1029">
          <cell r="B1029" t="str">
            <v>4255   Inst of Space Simulation DLR</v>
          </cell>
        </row>
        <row r="1030">
          <cell r="B1030" t="str">
            <v>4256   ITEK</v>
          </cell>
        </row>
        <row r="1031">
          <cell r="B1031" t="str">
            <v>4257   Labor SRL</v>
          </cell>
        </row>
        <row r="1032">
          <cell r="B1032" t="str">
            <v>4258   NKS Secretariat</v>
          </cell>
        </row>
        <row r="1033">
          <cell r="B1033" t="str">
            <v>4259   Nordunet A/S</v>
          </cell>
        </row>
        <row r="1034">
          <cell r="B1034" t="str">
            <v>4260   Retting ICC BV</v>
          </cell>
        </row>
        <row r="1035">
          <cell r="B1035" t="str">
            <v>4261   Teknologisk institut</v>
          </cell>
        </row>
        <row r="1036">
          <cell r="B1036" t="str">
            <v>4262   Unilever</v>
          </cell>
        </row>
        <row r="1037">
          <cell r="B1037" t="str">
            <v>4263   University of Athens</v>
          </cell>
        </row>
        <row r="1038">
          <cell r="B1038" t="str">
            <v>4264   UPM</v>
          </cell>
        </row>
        <row r="1039">
          <cell r="B1039" t="str">
            <v>4265   Institut de recherche Pierre Fabre (Frankrike)</v>
          </cell>
        </row>
        <row r="1040">
          <cell r="B1040" t="str">
            <v>4266   VTT Processes</v>
          </cell>
        </row>
        <row r="1041">
          <cell r="B1041" t="str">
            <v>4267   Cisco Systems International B.V</v>
          </cell>
        </row>
        <row r="1042">
          <cell r="B1042" t="str">
            <v>4268   Shell Research Limited</v>
          </cell>
        </row>
        <row r="1043">
          <cell r="B1043" t="str">
            <v>4269   UK Atomic Energy Authority</v>
          </cell>
        </row>
        <row r="1044">
          <cell r="B1044" t="str">
            <v>4270   SIEMENS - Internationell</v>
          </cell>
        </row>
        <row r="1045">
          <cell r="B1045" t="str">
            <v>4271   European office of aerospace research &amp; development</v>
          </cell>
        </row>
        <row r="1046">
          <cell r="B1046" t="str">
            <v>4272   Rautaruukki Steel</v>
          </cell>
        </row>
        <row r="1047">
          <cell r="B1047" t="str">
            <v>4273   LRD</v>
          </cell>
        </row>
        <row r="1048">
          <cell r="B1048" t="str">
            <v>4274   ABB AG</v>
          </cell>
        </row>
        <row r="1049">
          <cell r="B1049" t="str">
            <v>4275   Premium Aerotec Gmbh</v>
          </cell>
        </row>
        <row r="1050">
          <cell r="B1050" t="str">
            <v>4276   Andritz OY</v>
          </cell>
        </row>
        <row r="1051">
          <cell r="B1051" t="str">
            <v>4277   Centale Lyon Innovation</v>
          </cell>
        </row>
        <row r="1052">
          <cell r="B1052" t="str">
            <v>4278   Xaar Plc</v>
          </cell>
        </row>
        <row r="1053">
          <cell r="B1053" t="str">
            <v>4279   EKEPIS (Grekland)</v>
          </cell>
        </row>
        <row r="1054">
          <cell r="B1054" t="str">
            <v>4280   Stiftelser mm inom EU-land</v>
          </cell>
        </row>
        <row r="1055">
          <cell r="B1055" t="str">
            <v>4281   Nordic Development Centre for Rehab. Technology</v>
          </cell>
        </row>
        <row r="1056">
          <cell r="B1056" t="str">
            <v>4282   European Space Agency (ESA)-ESTEC</v>
          </cell>
        </row>
        <row r="1057">
          <cell r="B1057" t="str">
            <v>4283   Bioforsk Okologisk (Norge)</v>
          </cell>
        </row>
        <row r="1058">
          <cell r="B1058" t="str">
            <v>4284   Scientific Academy for Service Technology e.V. (ServTech)</v>
          </cell>
        </row>
        <row r="1059">
          <cell r="B1059" t="str">
            <v>4285   Borealis Polyoefine GMBH</v>
          </cell>
        </row>
        <row r="1060">
          <cell r="B1060" t="str">
            <v>4286   Diasorin S.P.A</v>
          </cell>
        </row>
        <row r="1061">
          <cell r="B1061" t="str">
            <v>4287   Trust-IT Service Ltd</v>
          </cell>
        </row>
        <row r="1062">
          <cell r="B1062" t="str">
            <v>4288   Engineering Ingegneria Informatica S.P.A</v>
          </cell>
        </row>
        <row r="1063">
          <cell r="B1063" t="str">
            <v>4289   International Energy Agency (IEA)</v>
          </cell>
        </row>
        <row r="1064">
          <cell r="B1064" t="str">
            <v>4290   Vienna Institute for International Economic Studies</v>
          </cell>
        </row>
        <row r="1065">
          <cell r="B1065" t="str">
            <v>4291   Microsoft Research Ltd</v>
          </cell>
        </row>
        <row r="1066">
          <cell r="B1066" t="str">
            <v>4292   Cost Office</v>
          </cell>
        </row>
        <row r="1067">
          <cell r="B1067" t="str">
            <v>4293   The Novo Nordisk Foundation</v>
          </cell>
        </row>
        <row r="1068">
          <cell r="B1068" t="str">
            <v>4294   Remak-Rozruch SA</v>
          </cell>
        </row>
        <row r="1069">
          <cell r="B1069" t="str">
            <v>4295   Zumtobel Lighting GMBH</v>
          </cell>
        </row>
        <row r="1070">
          <cell r="B1070" t="str">
            <v>4296   Tellosuuden Voima OYJ</v>
          </cell>
        </row>
        <row r="1071">
          <cell r="B1071" t="str">
            <v>4297   Erasteel S.A.S</v>
          </cell>
        </row>
        <row r="1072">
          <cell r="B1072" t="str">
            <v>4298   Fosknings-og Innovationsstyrelsen</v>
          </cell>
        </row>
        <row r="1073">
          <cell r="B1073" t="str">
            <v>4299   Humlegården Fastigheter AB</v>
          </cell>
        </row>
        <row r="1074">
          <cell r="B1074" t="str">
            <v>4301   London &amp; Scandinavian Metallurgical Co Ltd</v>
          </cell>
        </row>
        <row r="1075">
          <cell r="B1075" t="str">
            <v>4302   T.I.M.E Association</v>
          </cell>
        </row>
        <row r="1076">
          <cell r="B1076" t="str">
            <v>4303   CSEM-UAE</v>
          </cell>
        </row>
        <row r="1077">
          <cell r="B1077" t="str">
            <v>4304   Rolls-Royce plc</v>
          </cell>
        </row>
        <row r="1078">
          <cell r="B1078" t="str">
            <v>4305   Rise Holding AB</v>
          </cell>
        </row>
        <row r="1079">
          <cell r="B1079" t="str">
            <v>4306   Elkem Solar AS</v>
          </cell>
        </row>
        <row r="1080">
          <cell r="B1080" t="str">
            <v>4307   Bayer Cropscience NV</v>
          </cell>
        </row>
        <row r="1081">
          <cell r="B1081" t="str">
            <v>4308   Highterm Research GESMBH</v>
          </cell>
        </row>
        <row r="1082">
          <cell r="B1082" t="str">
            <v>4309   Elkem AS</v>
          </cell>
        </row>
        <row r="1083">
          <cell r="B1083" t="str">
            <v>4310   Geschäfstelle Forschung SBT C/O Rapp Infra AG</v>
          </cell>
        </row>
        <row r="1084">
          <cell r="B1084" t="str">
            <v>4311   Science Institute University of Iceland</v>
          </cell>
        </row>
        <row r="1085">
          <cell r="B1085" t="str">
            <v>4312   Lhoist Recherche et Developpment S.A</v>
          </cell>
        </row>
        <row r="1086">
          <cell r="B1086" t="str">
            <v>4313   Imagination Europe Ltd</v>
          </cell>
        </row>
        <row r="1087">
          <cell r="B1087" t="str">
            <v>4314   Irena Innovation Technology Centre</v>
          </cell>
        </row>
        <row r="1088">
          <cell r="B1088" t="str">
            <v>4315   University of Durham</v>
          </cell>
        </row>
        <row r="1089">
          <cell r="B1089" t="str">
            <v>4316   International Stainless Steel Forum (ISSF)</v>
          </cell>
        </row>
        <row r="1090">
          <cell r="B1090" t="str">
            <v>4317   Helbio SA</v>
          </cell>
        </row>
        <row r="1091">
          <cell r="B1091" t="str">
            <v>4318   Ingenostrum S.L</v>
          </cell>
        </row>
        <row r="1092">
          <cell r="B1092" t="str">
            <v>4319   Assesing Risks of Chemicals (ARCHE)</v>
          </cell>
        </row>
        <row r="1093">
          <cell r="B1093" t="str">
            <v>4320   Emerson Climate Technologies GMBH</v>
          </cell>
        </row>
        <row r="1094">
          <cell r="B1094" t="str">
            <v>4321   ECATA EPA Institut Superieur de l' Aeronautique</v>
          </cell>
        </row>
        <row r="1095">
          <cell r="B1095" t="str">
            <v>4322   Mitsubishi Electric R&amp;D Centre Europe B.V</v>
          </cell>
        </row>
        <row r="1096">
          <cell r="B1096" t="str">
            <v>4323   Veolia Environnement Recherche &amp; Innovation</v>
          </cell>
        </row>
        <row r="1097">
          <cell r="B1097" t="str">
            <v>4324   Stockholm Environment Institute U.S.</v>
          </cell>
        </row>
        <row r="1098">
          <cell r="B1098" t="str">
            <v>4325   Home Server Planning Corp (Japan)</v>
          </cell>
        </row>
        <row r="1099">
          <cell r="B1099" t="str">
            <v>4326   Palacky University</v>
          </cell>
        </row>
        <row r="1100">
          <cell r="B1100" t="str">
            <v>4327   European Defence Agency</v>
          </cell>
        </row>
        <row r="1101">
          <cell r="B1101" t="str">
            <v>4328   SUSS MICROTEC</v>
          </cell>
        </row>
        <row r="1102">
          <cell r="B1102" t="str">
            <v>4329   X-FAB Semiconductor Foundries AG</v>
          </cell>
        </row>
        <row r="1103">
          <cell r="B1103" t="str">
            <v>4330   EV Group Europe &amp; Asia/ Pasific GMBH</v>
          </cell>
        </row>
        <row r="1104">
          <cell r="B1104" t="str">
            <v>4331   Applied Microengineering Ltd</v>
          </cell>
        </row>
        <row r="1105">
          <cell r="B1105" t="str">
            <v>4334   United Nations Economic comission for Europe, UNECE</v>
          </cell>
        </row>
        <row r="1106">
          <cell r="B1106" t="str">
            <v>4335   Technische Universität Dortmund</v>
          </cell>
        </row>
        <row r="1107">
          <cell r="B1107" t="str">
            <v>4337   L'oreal SA</v>
          </cell>
        </row>
        <row r="1108">
          <cell r="B1108" t="str">
            <v>4338   Universita IUAV di Venezia</v>
          </cell>
        </row>
        <row r="1109">
          <cell r="B1109" t="str">
            <v>4339   National Council for Scientific and Technological Development</v>
          </cell>
        </row>
        <row r="1110">
          <cell r="B1110" t="str">
            <v>4340   Materials Center Leoben Forschung GMBH</v>
          </cell>
        </row>
        <row r="1111">
          <cell r="B1111" t="str">
            <v>4341   Geological Survey of Denmark &amp; Greenland</v>
          </cell>
        </row>
        <row r="1112">
          <cell r="B1112" t="str">
            <v>4342   VIACON SP. Z O.O.</v>
          </cell>
        </row>
        <row r="1113">
          <cell r="B1113" t="str">
            <v>4343   THE AFRICAN DEVELOPMENT BANK</v>
          </cell>
        </row>
        <row r="1114">
          <cell r="B1114" t="str">
            <v>4344   Bodega Matarromera SL</v>
          </cell>
        </row>
        <row r="1115">
          <cell r="B1115" t="str">
            <v>4345   GRANDESIGN  DESIGN NA INDUSTRIA  LDA</v>
          </cell>
        </row>
        <row r="1116">
          <cell r="B1116" t="str">
            <v>4346   C.N.R.S. IEM-UM II</v>
          </cell>
        </row>
        <row r="1117">
          <cell r="B1117" t="str">
            <v>4347   ISA INTELLIGENT SENSING ANYWHERE S.A</v>
          </cell>
        </row>
        <row r="1118">
          <cell r="B1118" t="str">
            <v>4348   GILUPI GMBH</v>
          </cell>
        </row>
        <row r="1119">
          <cell r="B1119" t="str">
            <v>4500   Universitet i icke EU-land</v>
          </cell>
        </row>
        <row r="1120">
          <cell r="B1120" t="str">
            <v>4501   University of Colombo school of computing</v>
          </cell>
        </row>
        <row r="1121">
          <cell r="B1121" t="str">
            <v>4502   Pharos University</v>
          </cell>
        </row>
        <row r="1122">
          <cell r="B1122" t="str">
            <v>4503   Universitetet i Bergen</v>
          </cell>
        </row>
        <row r="1123">
          <cell r="B1123" t="str">
            <v>4504   Bahir Dar University (Ethiopia)</v>
          </cell>
        </row>
        <row r="1124">
          <cell r="B1124" t="str">
            <v>4505   The Rockefeller University</v>
          </cell>
        </row>
        <row r="1125">
          <cell r="B1125" t="str">
            <v>4506   Oslo Universitet</v>
          </cell>
        </row>
        <row r="1126">
          <cell r="B1126" t="str">
            <v>4507   Boston University</v>
          </cell>
        </row>
        <row r="1127">
          <cell r="B1127" t="str">
            <v>4508   Universitetet i Tromsö</v>
          </cell>
        </row>
        <row r="1128">
          <cell r="B1128" t="str">
            <v>4509   University of Iceland</v>
          </cell>
        </row>
        <row r="1129">
          <cell r="B1129" t="str">
            <v>4510   Birzeit University</v>
          </cell>
        </row>
        <row r="1130">
          <cell r="B1130" t="str">
            <v>4511   University of Engineering &amp; Technology (Pakistan)</v>
          </cell>
        </row>
        <row r="1131">
          <cell r="B1131" t="str">
            <v>4512   Ajoun University</v>
          </cell>
        </row>
        <row r="1132">
          <cell r="B1132" t="str">
            <v>4513   King Abdullah University of Science and Technlogy ,KAUST</v>
          </cell>
        </row>
        <row r="1133">
          <cell r="B1133" t="str">
            <v>4514   Pedra branca Empreendimetos imobila Rios S/A</v>
          </cell>
        </row>
        <row r="1134">
          <cell r="B1134" t="str">
            <v>4515   University of Edinburgh</v>
          </cell>
        </row>
        <row r="1135">
          <cell r="B1135" t="str">
            <v>4516   University of Illinois</v>
          </cell>
        </row>
        <row r="1136">
          <cell r="B1136" t="str">
            <v>4517   University of Trento</v>
          </cell>
        </row>
        <row r="1137">
          <cell r="B1137" t="str">
            <v>4518   Universidade FUMEC (Brasilien)</v>
          </cell>
        </row>
        <row r="1138">
          <cell r="B1138" t="str">
            <v>4519   Kwangwoon University Industry (Korea)</v>
          </cell>
        </row>
        <row r="1139">
          <cell r="B1139" t="str">
            <v>4520   Kaunas University of Technology (Litauen)</v>
          </cell>
        </row>
        <row r="1140">
          <cell r="B1140" t="str">
            <v>4548   Lennar Urban</v>
          </cell>
        </row>
        <row r="1141">
          <cell r="B1141" t="str">
            <v>4549   Vestergaard Frandsen SA</v>
          </cell>
        </row>
        <row r="1142">
          <cell r="B1142" t="str">
            <v>4550   Företag i icke EU-land</v>
          </cell>
        </row>
        <row r="1143">
          <cell r="B1143" t="str">
            <v>4551   Genomics Systems AS</v>
          </cell>
        </row>
        <row r="1144">
          <cell r="B1144" t="str">
            <v>4552   Global Knowledge Patnership Sec.</v>
          </cell>
        </row>
        <row r="1145">
          <cell r="B1145" t="str">
            <v>4553   Medallia Nordic AS</v>
          </cell>
        </row>
        <row r="1146">
          <cell r="B1146" t="str">
            <v>4554   Oij Paper Co Ltd</v>
          </cell>
        </row>
        <row r="1147">
          <cell r="B1147" t="str">
            <v>4555   Dynal AS (Norge)</v>
          </cell>
        </row>
        <row r="1148">
          <cell r="B1148" t="str">
            <v>4556   NorFa, Nordforsk</v>
          </cell>
        </row>
        <row r="1149">
          <cell r="B1149" t="str">
            <v>4557   Revolt Technology (Norge)</v>
          </cell>
        </row>
        <row r="1150">
          <cell r="B1150" t="str">
            <v>4558   CardioVas Inc (USA)</v>
          </cell>
        </row>
        <row r="1151">
          <cell r="B1151" t="str">
            <v>4559   Electric Power REsearch Ins</v>
          </cell>
        </row>
        <row r="1152">
          <cell r="B1152" t="str">
            <v>4560   Grundfos Management A/S</v>
          </cell>
        </row>
        <row r="1153">
          <cell r="B1153" t="str">
            <v>4561   Nordisk Energiforskning</v>
          </cell>
        </row>
        <row r="1154">
          <cell r="B1154" t="str">
            <v>4562   Norwegian Metrology Service</v>
          </cell>
        </row>
        <row r="1155">
          <cell r="B1155" t="str">
            <v>4563   NTNU</v>
          </cell>
        </row>
        <row r="1156">
          <cell r="B1156" t="str">
            <v>4564   Office of Naval Research</v>
          </cell>
        </row>
        <row r="1157">
          <cell r="B1157" t="str">
            <v>4565   Papir-og Fiberinstitutet A/S</v>
          </cell>
        </row>
        <row r="1158">
          <cell r="B1158" t="str">
            <v>4566   Swiss Fed Nuclear Saftey</v>
          </cell>
        </row>
        <row r="1159">
          <cell r="B1159" t="str">
            <v>4568   Federal Education Ryssland</v>
          </cell>
        </row>
        <row r="1160">
          <cell r="B1160" t="str">
            <v>4569   Inter-American Development Bank</v>
          </cell>
        </row>
        <row r="1161">
          <cell r="B1161" t="str">
            <v>4570   HEC Gov. of the islamic rep. of Pakistan</v>
          </cell>
        </row>
        <row r="1162">
          <cell r="B1162" t="str">
            <v>4571   La Roche AG ( Schweiz)</v>
          </cell>
        </row>
        <row r="1163">
          <cell r="B1163" t="str">
            <v>4572   Abbot Cardiovascular systems, inc.</v>
          </cell>
        </row>
        <row r="1164">
          <cell r="B1164" t="str">
            <v>4573   Nippon Steel Corporation (Japan)</v>
          </cell>
        </row>
        <row r="1165">
          <cell r="B1165" t="str">
            <v>4574   Senter for internasjonalisering av hojre utdanning</v>
          </cell>
        </row>
        <row r="1166">
          <cell r="B1166" t="str">
            <v>4575   Ministry of higher education (Malaysia)</v>
          </cell>
        </row>
        <row r="1167">
          <cell r="B1167" t="str">
            <v>4576   Enviromental Energy Resuorces LYD</v>
          </cell>
        </row>
        <row r="1168">
          <cell r="B1168" t="str">
            <v>4577   International Copper Association</v>
          </cell>
        </row>
        <row r="1169">
          <cell r="B1169" t="str">
            <v>4578   Nippon Yakin Kogyo Co LTD</v>
          </cell>
        </row>
        <row r="1170">
          <cell r="B1170" t="str">
            <v>4579   Borealis AG</v>
          </cell>
        </row>
        <row r="1171">
          <cell r="B1171" t="str">
            <v>4580   Stiftelser mm övriga länder</v>
          </cell>
        </row>
        <row r="1172">
          <cell r="B1172" t="str">
            <v>4581   CAPES (Brasilien)</v>
          </cell>
        </row>
        <row r="1173">
          <cell r="B1173" t="str">
            <v>4582   Nordiska Rådet &amp; Nordiska Ministerrådet</v>
          </cell>
        </row>
        <row r="1174">
          <cell r="B1174" t="str">
            <v>4583   Nordisk Innovationsfond (Norge)</v>
          </cell>
        </row>
        <row r="1175">
          <cell r="B1175" t="str">
            <v>4584   Visuell kommunikasjon Norge (VISKOM)</v>
          </cell>
        </row>
        <row r="1176">
          <cell r="B1176" t="str">
            <v>4585   PT Ericsson Indonesien</v>
          </cell>
        </row>
        <row r="1177">
          <cell r="B1177" t="str">
            <v>4586   HT Ceramix SA</v>
          </cell>
        </row>
        <row r="1178">
          <cell r="B1178" t="str">
            <v>4587   Association for Computing Machinery Inc  ACM</v>
          </cell>
        </row>
        <row r="1179">
          <cell r="B1179" t="str">
            <v>4588   Indiska Ambassaden</v>
          </cell>
        </row>
        <row r="1180">
          <cell r="B1180" t="str">
            <v>4589   Det Nordiska Universtetsadministratörssamarbetet (NUAS)</v>
          </cell>
        </row>
        <row r="1181">
          <cell r="B1181" t="str">
            <v>4590   Utländska institutioner utanför EU</v>
          </cell>
        </row>
        <row r="1182">
          <cell r="B1182" t="str">
            <v>4591   Aracruz Cellulose A/S</v>
          </cell>
        </row>
        <row r="1183">
          <cell r="B1183" t="str">
            <v>4592   International Copper Association</v>
          </cell>
        </row>
        <row r="1184">
          <cell r="B1184" t="str">
            <v>4593   Fibra</v>
          </cell>
        </row>
        <row r="1185">
          <cell r="B1185" t="str">
            <v>4594   USA Ambassaden</v>
          </cell>
        </row>
        <row r="1186">
          <cell r="B1186" t="str">
            <v>4595   Samsung Korea</v>
          </cell>
        </row>
        <row r="1187">
          <cell r="B1187" t="str">
            <v>4596   E8 General Secretariat</v>
          </cell>
        </row>
        <row r="1188">
          <cell r="B1188" t="str">
            <v>4597   Nordforsk</v>
          </cell>
        </row>
        <row r="1189">
          <cell r="B1189" t="str">
            <v>4598   SINTEF</v>
          </cell>
        </row>
        <row r="1190">
          <cell r="B1190" t="str">
            <v>4599   Intel USA</v>
          </cell>
        </row>
        <row r="1191">
          <cell r="B1191" t="str">
            <v>4600   Fiber Technology Solutions International Paper</v>
          </cell>
        </row>
        <row r="1192">
          <cell r="B1192" t="str">
            <v>4601   Nordic Innovation Center (NICe)</v>
          </cell>
        </row>
        <row r="1193">
          <cell r="B1193" t="str">
            <v>4602   Austrian Centre of competence of Mechatronics (ACCM)</v>
          </cell>
        </row>
        <row r="1194">
          <cell r="B1194" t="str">
            <v>4603   National Institute of Health (NIH) USA</v>
          </cell>
        </row>
        <row r="1195">
          <cell r="B1195" t="str">
            <v>4604   Organization for Computational Neurosciences (OCNS)</v>
          </cell>
        </row>
        <row r="1196">
          <cell r="B1196" t="str">
            <v>4605   UNIVERSITETET I OSLO</v>
          </cell>
        </row>
        <row r="1197">
          <cell r="B1197" t="str">
            <v>4606   Norges Forskningsråd</v>
          </cell>
        </row>
        <row r="1198">
          <cell r="B1198" t="str">
            <v>4607   Transportekonomisk Institut (OSLO)</v>
          </cell>
        </row>
        <row r="1199">
          <cell r="B1199" t="str">
            <v>4608   Aarhus Universitet</v>
          </cell>
        </row>
        <row r="1200">
          <cell r="B1200" t="str">
            <v>4609   Norwegian University of Science and Technology</v>
          </cell>
        </row>
        <row r="1201">
          <cell r="B1201" t="str">
            <v>4610   Pakistans ambassad</v>
          </cell>
        </row>
        <row r="1202">
          <cell r="B1202" t="str">
            <v>4611   Nordic Energy Reseach</v>
          </cell>
        </row>
        <row r="1203">
          <cell r="B1203" t="str">
            <v>4612   Environm. Center f. Russian Industry</v>
          </cell>
        </row>
        <row r="1204">
          <cell r="B1204" t="str">
            <v>4613   FGUPM</v>
          </cell>
        </row>
        <row r="1205">
          <cell r="B1205" t="str">
            <v>4617   Global Sustainable Electricity partnership</v>
          </cell>
        </row>
        <row r="1206">
          <cell r="B1206" t="str">
            <v>4618   Higher Education Commission ( Pakistan)</v>
          </cell>
        </row>
        <row r="1207">
          <cell r="B1207" t="str">
            <v>4619   Bombardier Recreational Products inc</v>
          </cell>
        </row>
        <row r="1208">
          <cell r="B1208" t="str">
            <v>4620   Mecsence AS</v>
          </cell>
        </row>
        <row r="1209">
          <cell r="B1209" t="str">
            <v>4621   Nippon Steel &amp; Sumitomo Metal (Japan)</v>
          </cell>
        </row>
        <row r="1210">
          <cell r="B1210" t="str">
            <v>4622   STINEF Energi AS</v>
          </cell>
        </row>
        <row r="1211">
          <cell r="B1211" t="str">
            <v>4623   Medpace INC</v>
          </cell>
        </row>
        <row r="1212">
          <cell r="B1212" t="str">
            <v>4624   Stanett SF</v>
          </cell>
        </row>
        <row r="1213">
          <cell r="B1213" t="str">
            <v>4625   Texas Tech Universtiy (TTU)</v>
          </cell>
        </row>
        <row r="1214">
          <cell r="B1214" t="str">
            <v>4626   UCLA David Geffen School of Medicine</v>
          </cell>
        </row>
        <row r="1215">
          <cell r="B1215" t="str">
            <v>4627   Ministry of Education and Science of the Russion federadtio</v>
          </cell>
        </row>
        <row r="1216">
          <cell r="B1216" t="str">
            <v>4628   CONICYT</v>
          </cell>
        </row>
        <row r="1217">
          <cell r="B1217" t="str">
            <v>4629   MARUBENI INFORAMITON SYSTEMS CO, LTD</v>
          </cell>
        </row>
        <row r="1218">
          <cell r="B1218" t="str">
            <v>4630   Brewer Science Inc</v>
          </cell>
        </row>
        <row r="1219">
          <cell r="B1219" t="str">
            <v>4631   EDF</v>
          </cell>
        </row>
        <row r="1220">
          <cell r="B1220" t="str">
            <v>4632   CIVIL AVIATION UNIVERSITY OF CHINA (CAUC)</v>
          </cell>
        </row>
        <row r="1221">
          <cell r="B1221" t="str">
            <v>4633   Valmet AB Company 640</v>
          </cell>
        </row>
        <row r="1222">
          <cell r="B1222" t="str">
            <v>4634   INP - GRENOBLE INSTITUTE OF TECHNOLOGY</v>
          </cell>
        </row>
        <row r="1223">
          <cell r="B1223" t="str">
            <v>4635   Janssen Infectious Diseases Diagnostics BVBA</v>
          </cell>
        </row>
        <row r="1224">
          <cell r="B1224" t="str">
            <v>4637   DANISH AGENCY FOR INTERNATIONAL EDUCATION</v>
          </cell>
        </row>
        <row r="1225">
          <cell r="B1225" t="str">
            <v>4638   ONERA - CENTRE DE CHATILLON</v>
          </cell>
        </row>
        <row r="1226">
          <cell r="B1226" t="str">
            <v>4639   AFM-Telethon</v>
          </cell>
        </row>
        <row r="1227">
          <cell r="B1227" t="str">
            <v>4640   Bagis Industries Itd</v>
          </cell>
        </row>
        <row r="1228">
          <cell r="B1228" t="str">
            <v>4641   BCAM - Basque Center for Applied Mathematics</v>
          </cell>
        </row>
        <row r="1229">
          <cell r="B1229" t="str">
            <v>4642   ABB Ltd</v>
          </cell>
        </row>
        <row r="1230">
          <cell r="B1230" t="str">
            <v>4643   CHINESE ACADEMY FOR ENVIRONMENTAL PLANNING CAEP</v>
          </cell>
        </row>
        <row r="1231">
          <cell r="B1231" t="str">
            <v>5001   Ale</v>
          </cell>
        </row>
        <row r="1232">
          <cell r="B1232" t="str">
            <v>5002   Alingsås</v>
          </cell>
        </row>
        <row r="1233">
          <cell r="B1233" t="str">
            <v>5003   Alvesta</v>
          </cell>
        </row>
        <row r="1234">
          <cell r="B1234" t="str">
            <v>5004   Aneby</v>
          </cell>
        </row>
        <row r="1235">
          <cell r="B1235" t="str">
            <v>5005   Arboga</v>
          </cell>
        </row>
        <row r="1236">
          <cell r="B1236" t="str">
            <v>5006   Arjeplog</v>
          </cell>
        </row>
        <row r="1237">
          <cell r="B1237" t="str">
            <v>5007   Arvidsjaur</v>
          </cell>
        </row>
        <row r="1238">
          <cell r="B1238" t="str">
            <v>5008   Arvika</v>
          </cell>
        </row>
        <row r="1239">
          <cell r="B1239" t="str">
            <v>5009   Askersund</v>
          </cell>
        </row>
        <row r="1240">
          <cell r="B1240" t="str">
            <v>5010   Avesta</v>
          </cell>
        </row>
        <row r="1241">
          <cell r="B1241" t="str">
            <v>5011   Bengtsfors</v>
          </cell>
        </row>
        <row r="1242">
          <cell r="B1242" t="str">
            <v>5012   Berg</v>
          </cell>
        </row>
        <row r="1243">
          <cell r="B1243" t="str">
            <v>5013   Bjurholm</v>
          </cell>
        </row>
        <row r="1244">
          <cell r="B1244" t="str">
            <v>5014   Bjuv</v>
          </cell>
        </row>
        <row r="1245">
          <cell r="B1245" t="str">
            <v>5015   Boden</v>
          </cell>
        </row>
        <row r="1246">
          <cell r="B1246" t="str">
            <v>5016   Bollebygd</v>
          </cell>
        </row>
        <row r="1247">
          <cell r="B1247" t="str">
            <v>5017   Bollnäs</v>
          </cell>
        </row>
        <row r="1248">
          <cell r="B1248" t="str">
            <v>5018   Borgholm</v>
          </cell>
        </row>
        <row r="1249">
          <cell r="B1249" t="str">
            <v>5019   Borlänge</v>
          </cell>
        </row>
        <row r="1250">
          <cell r="B1250" t="str">
            <v>5020   Borås</v>
          </cell>
        </row>
        <row r="1251">
          <cell r="B1251" t="str">
            <v>5021   Botkyrka</v>
          </cell>
        </row>
        <row r="1252">
          <cell r="B1252" t="str">
            <v>5022   Boxholm</v>
          </cell>
        </row>
        <row r="1253">
          <cell r="B1253" t="str">
            <v>5023   Bromölla</v>
          </cell>
        </row>
        <row r="1254">
          <cell r="B1254" t="str">
            <v>5024   Bräcke</v>
          </cell>
        </row>
        <row r="1255">
          <cell r="B1255" t="str">
            <v>5025   Burlöv</v>
          </cell>
        </row>
        <row r="1256">
          <cell r="B1256" t="str">
            <v>5026   Båstad</v>
          </cell>
        </row>
        <row r="1257">
          <cell r="B1257" t="str">
            <v>5027   Dals-Ed</v>
          </cell>
        </row>
        <row r="1258">
          <cell r="B1258" t="str">
            <v>5028   Danderyd</v>
          </cell>
        </row>
        <row r="1259">
          <cell r="B1259" t="str">
            <v>5029   Degerfors</v>
          </cell>
        </row>
        <row r="1260">
          <cell r="B1260" t="str">
            <v>5030   Dorotea</v>
          </cell>
        </row>
        <row r="1261">
          <cell r="B1261" t="str">
            <v>5031   Eda</v>
          </cell>
        </row>
        <row r="1262">
          <cell r="B1262" t="str">
            <v>5032   Ekerö</v>
          </cell>
        </row>
        <row r="1263">
          <cell r="B1263" t="str">
            <v>5033   Eksjö</v>
          </cell>
        </row>
        <row r="1264">
          <cell r="B1264" t="str">
            <v>5034   Emmaboda</v>
          </cell>
        </row>
        <row r="1265">
          <cell r="B1265" t="str">
            <v>5035   Enköping</v>
          </cell>
        </row>
        <row r="1266">
          <cell r="B1266" t="str">
            <v>5036   Eskilstuna</v>
          </cell>
        </row>
        <row r="1267">
          <cell r="B1267" t="str">
            <v>5037   Eslöv</v>
          </cell>
        </row>
        <row r="1268">
          <cell r="B1268" t="str">
            <v>5038   Essunga</v>
          </cell>
        </row>
        <row r="1269">
          <cell r="B1269" t="str">
            <v>5039   Fagersta</v>
          </cell>
        </row>
        <row r="1270">
          <cell r="B1270" t="str">
            <v>5040   Falkenberg</v>
          </cell>
        </row>
        <row r="1271">
          <cell r="B1271" t="str">
            <v>5041   Falköping</v>
          </cell>
        </row>
        <row r="1272">
          <cell r="B1272" t="str">
            <v>5042   Falun</v>
          </cell>
        </row>
        <row r="1273">
          <cell r="B1273" t="str">
            <v>5043   Filipstad</v>
          </cell>
        </row>
        <row r="1274">
          <cell r="B1274" t="str">
            <v>5044   Finspång</v>
          </cell>
        </row>
        <row r="1275">
          <cell r="B1275" t="str">
            <v>5045   Flen</v>
          </cell>
        </row>
        <row r="1276">
          <cell r="B1276" t="str">
            <v>5046   Forshaga</v>
          </cell>
        </row>
        <row r="1277">
          <cell r="B1277" t="str">
            <v>5047   Färgelanda</v>
          </cell>
        </row>
        <row r="1278">
          <cell r="B1278" t="str">
            <v>5048   Gagnef</v>
          </cell>
        </row>
        <row r="1279">
          <cell r="B1279" t="str">
            <v>5049   Gislaved</v>
          </cell>
        </row>
        <row r="1280">
          <cell r="B1280" t="str">
            <v>5050   Gnesta</v>
          </cell>
        </row>
        <row r="1281">
          <cell r="B1281" t="str">
            <v>5051   Gnosjö</v>
          </cell>
        </row>
        <row r="1282">
          <cell r="B1282" t="str">
            <v>5052   Gotland</v>
          </cell>
        </row>
        <row r="1283">
          <cell r="B1283" t="str">
            <v>5053   Grums</v>
          </cell>
        </row>
        <row r="1284">
          <cell r="B1284" t="str">
            <v>5054   Grästorp</v>
          </cell>
        </row>
        <row r="1285">
          <cell r="B1285" t="str">
            <v>5055   Gullspång</v>
          </cell>
        </row>
        <row r="1286">
          <cell r="B1286" t="str">
            <v>5056   Gällivare</v>
          </cell>
        </row>
        <row r="1287">
          <cell r="B1287" t="str">
            <v>5057   Gävle</v>
          </cell>
        </row>
        <row r="1288">
          <cell r="B1288" t="str">
            <v>5058   Göteborg</v>
          </cell>
        </row>
        <row r="1289">
          <cell r="B1289" t="str">
            <v>5059   Götene</v>
          </cell>
        </row>
        <row r="1290">
          <cell r="B1290" t="str">
            <v>5060   Habo</v>
          </cell>
        </row>
        <row r="1291">
          <cell r="B1291" t="str">
            <v>5061   Hagfors</v>
          </cell>
        </row>
        <row r="1292">
          <cell r="B1292" t="str">
            <v>5062   Hallsberg</v>
          </cell>
        </row>
        <row r="1293">
          <cell r="B1293" t="str">
            <v>5063   Hallstahammar</v>
          </cell>
        </row>
        <row r="1294">
          <cell r="B1294" t="str">
            <v>5064   Halmstad</v>
          </cell>
        </row>
        <row r="1295">
          <cell r="B1295" t="str">
            <v>5065   Hammarö</v>
          </cell>
        </row>
        <row r="1296">
          <cell r="B1296" t="str">
            <v>5066   Haninge</v>
          </cell>
        </row>
        <row r="1297">
          <cell r="B1297" t="str">
            <v>5067   Haparanda</v>
          </cell>
        </row>
        <row r="1298">
          <cell r="B1298" t="str">
            <v>5068   Heby</v>
          </cell>
        </row>
        <row r="1299">
          <cell r="B1299" t="str">
            <v>5069   Hedemora</v>
          </cell>
        </row>
        <row r="1300">
          <cell r="B1300" t="str">
            <v>5070   Helsingborg</v>
          </cell>
        </row>
        <row r="1301">
          <cell r="B1301" t="str">
            <v>5071   Herrljunga</v>
          </cell>
        </row>
        <row r="1302">
          <cell r="B1302" t="str">
            <v>5072   Hjo</v>
          </cell>
        </row>
        <row r="1303">
          <cell r="B1303" t="str">
            <v>5073   Hofors</v>
          </cell>
        </row>
        <row r="1304">
          <cell r="B1304" t="str">
            <v>5074   Huddinge</v>
          </cell>
        </row>
        <row r="1305">
          <cell r="B1305" t="str">
            <v>5075   Hudiksvall</v>
          </cell>
        </row>
        <row r="1306">
          <cell r="B1306" t="str">
            <v>5076   Hultsfred</v>
          </cell>
        </row>
        <row r="1307">
          <cell r="B1307" t="str">
            <v>5077   Hylte</v>
          </cell>
        </row>
        <row r="1308">
          <cell r="B1308" t="str">
            <v>5078   Håbo</v>
          </cell>
        </row>
        <row r="1309">
          <cell r="B1309" t="str">
            <v>5079   Hällefors</v>
          </cell>
        </row>
        <row r="1310">
          <cell r="B1310" t="str">
            <v>5080   Härjedalen</v>
          </cell>
        </row>
        <row r="1311">
          <cell r="B1311" t="str">
            <v>5081   Härnösand</v>
          </cell>
        </row>
        <row r="1312">
          <cell r="B1312" t="str">
            <v>5082   Härryda</v>
          </cell>
        </row>
        <row r="1313">
          <cell r="B1313" t="str">
            <v>5083   Hässleholm</v>
          </cell>
        </row>
        <row r="1314">
          <cell r="B1314" t="str">
            <v>5084   Höganäs</v>
          </cell>
        </row>
        <row r="1315">
          <cell r="B1315" t="str">
            <v>5085   Högsby</v>
          </cell>
        </row>
        <row r="1316">
          <cell r="B1316" t="str">
            <v>5086   Hörby</v>
          </cell>
        </row>
        <row r="1317">
          <cell r="B1317" t="str">
            <v>5087   Höör</v>
          </cell>
        </row>
        <row r="1318">
          <cell r="B1318" t="str">
            <v>5088   Jokkmokk</v>
          </cell>
        </row>
        <row r="1319">
          <cell r="B1319" t="str">
            <v>5089   Järfälla</v>
          </cell>
        </row>
        <row r="1320">
          <cell r="B1320" t="str">
            <v>5090   Jönköping</v>
          </cell>
        </row>
        <row r="1321">
          <cell r="B1321" t="str">
            <v>5091   Kalix</v>
          </cell>
        </row>
        <row r="1322">
          <cell r="B1322" t="str">
            <v>5092   Kalmar</v>
          </cell>
        </row>
        <row r="1323">
          <cell r="B1323" t="str">
            <v>5093   Karlsborg</v>
          </cell>
        </row>
        <row r="1324">
          <cell r="B1324" t="str">
            <v>5094   Karlshamn</v>
          </cell>
        </row>
        <row r="1325">
          <cell r="B1325" t="str">
            <v>5095   Karlskoga</v>
          </cell>
        </row>
        <row r="1326">
          <cell r="B1326" t="str">
            <v>5096   Karlskrona</v>
          </cell>
        </row>
        <row r="1327">
          <cell r="B1327" t="str">
            <v>5097   Karlstad</v>
          </cell>
        </row>
        <row r="1328">
          <cell r="B1328" t="str">
            <v>5098   Katrineholm</v>
          </cell>
        </row>
        <row r="1329">
          <cell r="B1329" t="str">
            <v>5099   Kil</v>
          </cell>
        </row>
        <row r="1330">
          <cell r="B1330" t="str">
            <v>5100   Kinda</v>
          </cell>
        </row>
        <row r="1331">
          <cell r="B1331" t="str">
            <v>5101   Kiruna</v>
          </cell>
        </row>
        <row r="1332">
          <cell r="B1332" t="str">
            <v>5102   Klippan</v>
          </cell>
        </row>
        <row r="1333">
          <cell r="B1333" t="str">
            <v>5103   Kramfors</v>
          </cell>
        </row>
        <row r="1334">
          <cell r="B1334" t="str">
            <v>5104   Kristianstad</v>
          </cell>
        </row>
        <row r="1335">
          <cell r="B1335" t="str">
            <v>5105   Kristinehamn</v>
          </cell>
        </row>
        <row r="1336">
          <cell r="B1336" t="str">
            <v>5106   Krokom</v>
          </cell>
        </row>
        <row r="1337">
          <cell r="B1337" t="str">
            <v>5107   Kumla</v>
          </cell>
        </row>
        <row r="1338">
          <cell r="B1338" t="str">
            <v>5108   Kungsbacka</v>
          </cell>
        </row>
        <row r="1339">
          <cell r="B1339" t="str">
            <v>5109   Kungsör</v>
          </cell>
        </row>
        <row r="1340">
          <cell r="B1340" t="str">
            <v>5110   Kungälv</v>
          </cell>
        </row>
        <row r="1341">
          <cell r="B1341" t="str">
            <v>5111   Kävlinge</v>
          </cell>
        </row>
        <row r="1342">
          <cell r="B1342" t="str">
            <v>5112   Köping</v>
          </cell>
        </row>
        <row r="1343">
          <cell r="B1343" t="str">
            <v>5113   Laholm</v>
          </cell>
        </row>
        <row r="1344">
          <cell r="B1344" t="str">
            <v>5114   Landskrona</v>
          </cell>
        </row>
        <row r="1345">
          <cell r="B1345" t="str">
            <v>5115   Laxå</v>
          </cell>
        </row>
        <row r="1346">
          <cell r="B1346" t="str">
            <v>5116   Lekeberg</v>
          </cell>
        </row>
        <row r="1347">
          <cell r="B1347" t="str">
            <v>5117   Leksand</v>
          </cell>
        </row>
        <row r="1348">
          <cell r="B1348" t="str">
            <v>5118   Lerum</v>
          </cell>
        </row>
        <row r="1349">
          <cell r="B1349" t="str">
            <v>5119   Lessebo</v>
          </cell>
        </row>
        <row r="1350">
          <cell r="B1350" t="str">
            <v>5120   Lidingö</v>
          </cell>
        </row>
        <row r="1351">
          <cell r="B1351" t="str">
            <v>5121   Lidköping</v>
          </cell>
        </row>
        <row r="1352">
          <cell r="B1352" t="str">
            <v>5122   LillaEdet</v>
          </cell>
        </row>
        <row r="1353">
          <cell r="B1353" t="str">
            <v>5123   Lindesberg</v>
          </cell>
        </row>
        <row r="1354">
          <cell r="B1354" t="str">
            <v>5124   Linköping</v>
          </cell>
        </row>
        <row r="1355">
          <cell r="B1355" t="str">
            <v>5125   Ljungby</v>
          </cell>
        </row>
        <row r="1356">
          <cell r="B1356" t="str">
            <v>5126   Ljusdal</v>
          </cell>
        </row>
        <row r="1357">
          <cell r="B1357" t="str">
            <v>5127   Ljusnarsberg</v>
          </cell>
        </row>
        <row r="1358">
          <cell r="B1358" t="str">
            <v>5128   Lomma</v>
          </cell>
        </row>
        <row r="1359">
          <cell r="B1359" t="str">
            <v>5129   Ludvika</v>
          </cell>
        </row>
        <row r="1360">
          <cell r="B1360" t="str">
            <v>5130   Luleå</v>
          </cell>
        </row>
        <row r="1361">
          <cell r="B1361" t="str">
            <v>5131   Lund</v>
          </cell>
        </row>
        <row r="1362">
          <cell r="B1362" t="str">
            <v>5132   Lycksele</v>
          </cell>
        </row>
        <row r="1363">
          <cell r="B1363" t="str">
            <v>5133   Lysekil</v>
          </cell>
        </row>
        <row r="1364">
          <cell r="B1364" t="str">
            <v>5134   Malmö</v>
          </cell>
        </row>
        <row r="1365">
          <cell r="B1365" t="str">
            <v>5135   Malung</v>
          </cell>
        </row>
        <row r="1366">
          <cell r="B1366" t="str">
            <v>5136   Malå</v>
          </cell>
        </row>
        <row r="1367">
          <cell r="B1367" t="str">
            <v>5137   Mariestad</v>
          </cell>
        </row>
        <row r="1368">
          <cell r="B1368" t="str">
            <v>5138   Mark</v>
          </cell>
        </row>
        <row r="1369">
          <cell r="B1369" t="str">
            <v>5139   Markaryd</v>
          </cell>
        </row>
        <row r="1370">
          <cell r="B1370" t="str">
            <v>5140   Mellerud</v>
          </cell>
        </row>
        <row r="1371">
          <cell r="B1371" t="str">
            <v>5141   Mjölby</v>
          </cell>
        </row>
        <row r="1372">
          <cell r="B1372" t="str">
            <v>5142   Mora</v>
          </cell>
        </row>
        <row r="1373">
          <cell r="B1373" t="str">
            <v>5143   Motala</v>
          </cell>
        </row>
        <row r="1374">
          <cell r="B1374" t="str">
            <v>5144   Mullsjö</v>
          </cell>
        </row>
        <row r="1375">
          <cell r="B1375" t="str">
            <v>5145   Munkedal</v>
          </cell>
        </row>
        <row r="1376">
          <cell r="B1376" t="str">
            <v>5146   Munkfors</v>
          </cell>
        </row>
        <row r="1377">
          <cell r="B1377" t="str">
            <v>5147   Mölndal</v>
          </cell>
        </row>
        <row r="1378">
          <cell r="B1378" t="str">
            <v>5148   Mönsterås</v>
          </cell>
        </row>
        <row r="1379">
          <cell r="B1379" t="str">
            <v>5149   Mörbylånga</v>
          </cell>
        </row>
        <row r="1380">
          <cell r="B1380" t="str">
            <v>5150   Nacka</v>
          </cell>
        </row>
        <row r="1381">
          <cell r="B1381" t="str">
            <v>5151   Nora</v>
          </cell>
        </row>
        <row r="1382">
          <cell r="B1382" t="str">
            <v>5152   Norberg</v>
          </cell>
        </row>
        <row r="1383">
          <cell r="B1383" t="str">
            <v>5153   Nordanstig</v>
          </cell>
        </row>
        <row r="1384">
          <cell r="B1384" t="str">
            <v>5154   Nordmaling</v>
          </cell>
        </row>
        <row r="1385">
          <cell r="B1385" t="str">
            <v>5155   Norrköping</v>
          </cell>
        </row>
        <row r="1386">
          <cell r="B1386" t="str">
            <v>5156   Norrtälje</v>
          </cell>
        </row>
        <row r="1387">
          <cell r="B1387" t="str">
            <v>5157   Norsjö</v>
          </cell>
        </row>
        <row r="1388">
          <cell r="B1388" t="str">
            <v>5158   Nybro</v>
          </cell>
        </row>
        <row r="1389">
          <cell r="B1389" t="str">
            <v>5159   Nyköping</v>
          </cell>
        </row>
        <row r="1390">
          <cell r="B1390" t="str">
            <v>5160   Nynäshamn</v>
          </cell>
        </row>
        <row r="1391">
          <cell r="B1391" t="str">
            <v>5161   Nässjö</v>
          </cell>
        </row>
        <row r="1392">
          <cell r="B1392" t="str">
            <v>5162   Ockelbo</v>
          </cell>
        </row>
        <row r="1393">
          <cell r="B1393" t="str">
            <v>5163   Olofström</v>
          </cell>
        </row>
        <row r="1394">
          <cell r="B1394" t="str">
            <v>5164   Orsa</v>
          </cell>
        </row>
        <row r="1395">
          <cell r="B1395" t="str">
            <v>5165   Orust</v>
          </cell>
        </row>
        <row r="1396">
          <cell r="B1396" t="str">
            <v>5166   Osby</v>
          </cell>
        </row>
        <row r="1397">
          <cell r="B1397" t="str">
            <v>5167   Oskarshamn</v>
          </cell>
        </row>
        <row r="1398">
          <cell r="B1398" t="str">
            <v>5168   Ovanåker</v>
          </cell>
        </row>
        <row r="1399">
          <cell r="B1399" t="str">
            <v>5169   Oxelösund</v>
          </cell>
        </row>
        <row r="1400">
          <cell r="B1400" t="str">
            <v>5170   Pajala</v>
          </cell>
        </row>
        <row r="1401">
          <cell r="B1401" t="str">
            <v>5171   Partille</v>
          </cell>
        </row>
        <row r="1402">
          <cell r="B1402" t="str">
            <v>5172   Perstorp</v>
          </cell>
        </row>
        <row r="1403">
          <cell r="B1403" t="str">
            <v>5173   Piteå</v>
          </cell>
        </row>
        <row r="1404">
          <cell r="B1404" t="str">
            <v>5174   Ragunda</v>
          </cell>
        </row>
        <row r="1405">
          <cell r="B1405" t="str">
            <v>5175   Robertsfors</v>
          </cell>
        </row>
        <row r="1406">
          <cell r="B1406" t="str">
            <v>5176   Ronneby</v>
          </cell>
        </row>
        <row r="1407">
          <cell r="B1407" t="str">
            <v>5177   Rättvik</v>
          </cell>
        </row>
        <row r="1408">
          <cell r="B1408" t="str">
            <v>5178   Sala</v>
          </cell>
        </row>
        <row r="1409">
          <cell r="B1409" t="str">
            <v>5179   Salem</v>
          </cell>
        </row>
        <row r="1410">
          <cell r="B1410" t="str">
            <v>5180   Sandviken</v>
          </cell>
        </row>
        <row r="1411">
          <cell r="B1411" t="str">
            <v>5181   Sigtuna</v>
          </cell>
        </row>
        <row r="1412">
          <cell r="B1412" t="str">
            <v>5182   Simrishamn</v>
          </cell>
        </row>
        <row r="1413">
          <cell r="B1413" t="str">
            <v>5183   Sjöbo</v>
          </cell>
        </row>
        <row r="1414">
          <cell r="B1414" t="str">
            <v>5184   Skara</v>
          </cell>
        </row>
        <row r="1415">
          <cell r="B1415" t="str">
            <v>5185   Skellefteå</v>
          </cell>
        </row>
        <row r="1416">
          <cell r="B1416" t="str">
            <v>5186   Skinnskatteberg</v>
          </cell>
        </row>
        <row r="1417">
          <cell r="B1417" t="str">
            <v>5187   Skurup</v>
          </cell>
        </row>
        <row r="1418">
          <cell r="B1418" t="str">
            <v>5188   Skövde</v>
          </cell>
        </row>
        <row r="1419">
          <cell r="B1419" t="str">
            <v>5189   Smedjebacken</v>
          </cell>
        </row>
        <row r="1420">
          <cell r="B1420" t="str">
            <v>5190   Sollefteå</v>
          </cell>
        </row>
        <row r="1421">
          <cell r="B1421" t="str">
            <v>5191   Sollentuna</v>
          </cell>
        </row>
        <row r="1422">
          <cell r="B1422" t="str">
            <v>5192   Solna</v>
          </cell>
        </row>
        <row r="1423">
          <cell r="B1423" t="str">
            <v>5193   Sorsele</v>
          </cell>
        </row>
        <row r="1424">
          <cell r="B1424" t="str">
            <v>5194   Sotenäs</v>
          </cell>
        </row>
        <row r="1425">
          <cell r="B1425" t="str">
            <v>5195   Staffanstorp</v>
          </cell>
        </row>
        <row r="1426">
          <cell r="B1426" t="str">
            <v>5196   Stenungsund</v>
          </cell>
        </row>
        <row r="1427">
          <cell r="B1427" t="str">
            <v>5197   Stockholm stad</v>
          </cell>
        </row>
        <row r="1428">
          <cell r="B1428" t="str">
            <v>5198   Storfors</v>
          </cell>
        </row>
        <row r="1429">
          <cell r="B1429" t="str">
            <v>5199   Storuman</v>
          </cell>
        </row>
        <row r="1430">
          <cell r="B1430" t="str">
            <v>5200   Strängnäs</v>
          </cell>
        </row>
        <row r="1431">
          <cell r="B1431" t="str">
            <v>5201   Strömstad</v>
          </cell>
        </row>
        <row r="1432">
          <cell r="B1432" t="str">
            <v>5202   Strömsund</v>
          </cell>
        </row>
        <row r="1433">
          <cell r="B1433" t="str">
            <v>5203   Sundbyberg</v>
          </cell>
        </row>
        <row r="1434">
          <cell r="B1434" t="str">
            <v>5204   Sundsvall</v>
          </cell>
        </row>
        <row r="1435">
          <cell r="B1435" t="str">
            <v>5205   Sunne</v>
          </cell>
        </row>
        <row r="1436">
          <cell r="B1436" t="str">
            <v>5206   Surahammar</v>
          </cell>
        </row>
        <row r="1437">
          <cell r="B1437" t="str">
            <v>5207   Svalöv</v>
          </cell>
        </row>
        <row r="1438">
          <cell r="B1438" t="str">
            <v>5208   Svedala</v>
          </cell>
        </row>
        <row r="1439">
          <cell r="B1439" t="str">
            <v>5209   Svenljunga</v>
          </cell>
        </row>
        <row r="1440">
          <cell r="B1440" t="str">
            <v>5210   Säffle</v>
          </cell>
        </row>
        <row r="1441">
          <cell r="B1441" t="str">
            <v>5211   Säter</v>
          </cell>
        </row>
        <row r="1442">
          <cell r="B1442" t="str">
            <v>5212   Sävsjö</v>
          </cell>
        </row>
        <row r="1443">
          <cell r="B1443" t="str">
            <v>5213   Söderhamn</v>
          </cell>
        </row>
        <row r="1444">
          <cell r="B1444" t="str">
            <v>5214   Söderköping</v>
          </cell>
        </row>
        <row r="1445">
          <cell r="B1445" t="str">
            <v>5215   Södertälje</v>
          </cell>
        </row>
        <row r="1446">
          <cell r="B1446" t="str">
            <v>5216   Sölvesborg</v>
          </cell>
        </row>
        <row r="1447">
          <cell r="B1447" t="str">
            <v>5217   Tanum</v>
          </cell>
        </row>
        <row r="1448">
          <cell r="B1448" t="str">
            <v>5218   Tibro</v>
          </cell>
        </row>
        <row r="1449">
          <cell r="B1449" t="str">
            <v>5219   Tidaholm</v>
          </cell>
        </row>
        <row r="1450">
          <cell r="B1450" t="str">
            <v>5220   Tierp</v>
          </cell>
        </row>
        <row r="1451">
          <cell r="B1451" t="str">
            <v>5221   Timrå</v>
          </cell>
        </row>
        <row r="1452">
          <cell r="B1452" t="str">
            <v>5222   Tingsryd</v>
          </cell>
        </row>
        <row r="1453">
          <cell r="B1453" t="str">
            <v>5223   Tjörn</v>
          </cell>
        </row>
        <row r="1454">
          <cell r="B1454" t="str">
            <v>5224   Tomelilla</v>
          </cell>
        </row>
        <row r="1455">
          <cell r="B1455" t="str">
            <v>5225   Torsby</v>
          </cell>
        </row>
        <row r="1456">
          <cell r="B1456" t="str">
            <v>5226   Torsås</v>
          </cell>
        </row>
        <row r="1457">
          <cell r="B1457" t="str">
            <v>5227   Tranemo</v>
          </cell>
        </row>
        <row r="1458">
          <cell r="B1458" t="str">
            <v>5228   Tranås</v>
          </cell>
        </row>
        <row r="1459">
          <cell r="B1459" t="str">
            <v>5229   Trelleborg</v>
          </cell>
        </row>
        <row r="1460">
          <cell r="B1460" t="str">
            <v>5230   Trollhättan</v>
          </cell>
        </row>
        <row r="1461">
          <cell r="B1461" t="str">
            <v>5231   Trosa</v>
          </cell>
        </row>
        <row r="1462">
          <cell r="B1462" t="str">
            <v>5232   Tyresö</v>
          </cell>
        </row>
        <row r="1463">
          <cell r="B1463" t="str">
            <v>5233   Täby</v>
          </cell>
        </row>
        <row r="1464">
          <cell r="B1464" t="str">
            <v>5234   Töreboda</v>
          </cell>
        </row>
        <row r="1465">
          <cell r="B1465" t="str">
            <v>5235   Uddevalla</v>
          </cell>
        </row>
        <row r="1466">
          <cell r="B1466" t="str">
            <v>5236   Ulricehamn</v>
          </cell>
        </row>
        <row r="1467">
          <cell r="B1467" t="str">
            <v>5237   Umeå</v>
          </cell>
        </row>
        <row r="1468">
          <cell r="B1468" t="str">
            <v>5238   Upplands-Bro</v>
          </cell>
        </row>
        <row r="1469">
          <cell r="B1469" t="str">
            <v>5239   UpplandsVäsby</v>
          </cell>
        </row>
        <row r="1470">
          <cell r="B1470" t="str">
            <v>5240   Uppsala</v>
          </cell>
        </row>
        <row r="1471">
          <cell r="B1471" t="str">
            <v>5241   Uppvidinge</v>
          </cell>
        </row>
        <row r="1472">
          <cell r="B1472" t="str">
            <v>5242   Vadstena</v>
          </cell>
        </row>
        <row r="1473">
          <cell r="B1473" t="str">
            <v>5243   Vaggeryd</v>
          </cell>
        </row>
        <row r="1474">
          <cell r="B1474" t="str">
            <v>5244   Valdemarsvik</v>
          </cell>
        </row>
        <row r="1475">
          <cell r="B1475" t="str">
            <v>5245   Vallentuna</v>
          </cell>
        </row>
        <row r="1476">
          <cell r="B1476" t="str">
            <v>5246   Vansbro</v>
          </cell>
        </row>
        <row r="1477">
          <cell r="B1477" t="str">
            <v>5247   Vara</v>
          </cell>
        </row>
        <row r="1478">
          <cell r="B1478" t="str">
            <v>5248   Varberg</v>
          </cell>
        </row>
        <row r="1479">
          <cell r="B1479" t="str">
            <v>5249   Vaxholm</v>
          </cell>
        </row>
        <row r="1480">
          <cell r="B1480" t="str">
            <v>5250   Vellinge</v>
          </cell>
        </row>
        <row r="1481">
          <cell r="B1481" t="str">
            <v>5251   Vetlanda</v>
          </cell>
        </row>
        <row r="1482">
          <cell r="B1482" t="str">
            <v>5252   Vilhelmina</v>
          </cell>
        </row>
        <row r="1483">
          <cell r="B1483" t="str">
            <v>5253   Vimmerby</v>
          </cell>
        </row>
        <row r="1484">
          <cell r="B1484" t="str">
            <v>5254   Vindeln</v>
          </cell>
        </row>
        <row r="1485">
          <cell r="B1485" t="str">
            <v>5255   Vingåker</v>
          </cell>
        </row>
        <row r="1486">
          <cell r="B1486" t="str">
            <v>5256   Vårgårda</v>
          </cell>
        </row>
        <row r="1487">
          <cell r="B1487" t="str">
            <v>5257   Vänersborg</v>
          </cell>
        </row>
        <row r="1488">
          <cell r="B1488" t="str">
            <v>5258   Vännäs</v>
          </cell>
        </row>
        <row r="1489">
          <cell r="B1489" t="str">
            <v>5259   Värmdö</v>
          </cell>
        </row>
        <row r="1490">
          <cell r="B1490" t="str">
            <v>5260   Värnamo</v>
          </cell>
        </row>
        <row r="1491">
          <cell r="B1491" t="str">
            <v>5261   Västervik</v>
          </cell>
        </row>
        <row r="1492">
          <cell r="B1492" t="str">
            <v>5262   Västerås</v>
          </cell>
        </row>
        <row r="1493">
          <cell r="B1493" t="str">
            <v>5263   Växjö</v>
          </cell>
        </row>
        <row r="1494">
          <cell r="B1494" t="str">
            <v>5264   Ydre</v>
          </cell>
        </row>
        <row r="1495">
          <cell r="B1495" t="str">
            <v>5265   Ystad</v>
          </cell>
        </row>
        <row r="1496">
          <cell r="B1496" t="str">
            <v>5266   Åmål</v>
          </cell>
        </row>
        <row r="1497">
          <cell r="B1497" t="str">
            <v>5267   Ånge</v>
          </cell>
        </row>
        <row r="1498">
          <cell r="B1498" t="str">
            <v>5268   Åre</v>
          </cell>
        </row>
        <row r="1499">
          <cell r="B1499" t="str">
            <v>5269   Årjäng</v>
          </cell>
        </row>
        <row r="1500">
          <cell r="B1500" t="str">
            <v>5270   Åsele</v>
          </cell>
        </row>
        <row r="1501">
          <cell r="B1501" t="str">
            <v>5271   Åstorp</v>
          </cell>
        </row>
        <row r="1502">
          <cell r="B1502" t="str">
            <v>5272   Åtvidaberg</v>
          </cell>
        </row>
        <row r="1503">
          <cell r="B1503" t="str">
            <v>5273   Älmhult</v>
          </cell>
        </row>
        <row r="1504">
          <cell r="B1504" t="str">
            <v>5274   Älvdalen</v>
          </cell>
        </row>
        <row r="1505">
          <cell r="B1505" t="str">
            <v>5275   Älvkarleby</v>
          </cell>
        </row>
        <row r="1506">
          <cell r="B1506" t="str">
            <v>5276   Älvsbyn</v>
          </cell>
        </row>
        <row r="1507">
          <cell r="B1507" t="str">
            <v>5277   Ängelholm</v>
          </cell>
        </row>
        <row r="1508">
          <cell r="B1508" t="str">
            <v>5278   Öckerö</v>
          </cell>
        </row>
        <row r="1509">
          <cell r="B1509" t="str">
            <v>5279   Ödeshög</v>
          </cell>
        </row>
        <row r="1510">
          <cell r="B1510" t="str">
            <v>5280   Örebro</v>
          </cell>
        </row>
        <row r="1511">
          <cell r="B1511" t="str">
            <v>5281   Örkelljunga</v>
          </cell>
        </row>
        <row r="1512">
          <cell r="B1512" t="str">
            <v>5282   Örnsköldsvik</v>
          </cell>
        </row>
        <row r="1513">
          <cell r="B1513" t="str">
            <v>5283   Östersund</v>
          </cell>
        </row>
        <row r="1514">
          <cell r="B1514" t="str">
            <v>5284   Österåker</v>
          </cell>
        </row>
        <row r="1515">
          <cell r="B1515" t="str">
            <v>5285   Östhammar</v>
          </cell>
        </row>
        <row r="1516">
          <cell r="B1516" t="str">
            <v>5286   ÖstraGöinge</v>
          </cell>
        </row>
        <row r="1517">
          <cell r="B1517" t="str">
            <v>5287   Överkalix</v>
          </cell>
        </row>
        <row r="1518">
          <cell r="B1518" t="str">
            <v>5288   Övertorneå</v>
          </cell>
        </row>
        <row r="1519">
          <cell r="B1519" t="str">
            <v>5289   Nykvarn</v>
          </cell>
        </row>
        <row r="1520">
          <cell r="B1520" t="str">
            <v>5299   Kommunförbundet</v>
          </cell>
        </row>
        <row r="1521">
          <cell r="B1521" t="str">
            <v>5400   Sveriges kommuner och landsting</v>
          </cell>
        </row>
        <row r="1522">
          <cell r="B1522" t="str">
            <v>5401   Regionförbundet Sörmland</v>
          </cell>
        </row>
        <row r="1523">
          <cell r="B1523" t="str">
            <v>5402   Nova FoU</v>
          </cell>
        </row>
        <row r="1524">
          <cell r="B1524" t="str">
            <v>5701   Stockholms läns landsting</v>
          </cell>
        </row>
        <row r="1525">
          <cell r="B1525" t="str">
            <v>5702   Uppsala läns landsting</v>
          </cell>
        </row>
        <row r="1526">
          <cell r="B1526" t="str">
            <v>5703   Sörmlands läns landsting</v>
          </cell>
        </row>
        <row r="1527">
          <cell r="B1527" t="str">
            <v>5704   Östergötlands läns landsting</v>
          </cell>
        </row>
        <row r="1528">
          <cell r="B1528" t="str">
            <v>5705   Jönköpings läns landsting</v>
          </cell>
        </row>
        <row r="1529">
          <cell r="B1529" t="str">
            <v>5706   Kronobergs läns landstiing</v>
          </cell>
        </row>
        <row r="1530">
          <cell r="B1530" t="str">
            <v>5707   Hallands läns landsting</v>
          </cell>
        </row>
        <row r="1531">
          <cell r="B1531" t="str">
            <v>5708   Kalmar läns landsting</v>
          </cell>
        </row>
        <row r="1532">
          <cell r="B1532" t="str">
            <v>5710   Blekinge läns landsting</v>
          </cell>
        </row>
        <row r="1533">
          <cell r="B1533" t="str">
            <v>5711   Skåne läns landsting</v>
          </cell>
        </row>
        <row r="1534">
          <cell r="B1534" t="str">
            <v>5715   Värmlands läns landsting</v>
          </cell>
        </row>
        <row r="1535">
          <cell r="B1535" t="str">
            <v>5716   Örebro läns landsting</v>
          </cell>
        </row>
        <row r="1536">
          <cell r="B1536" t="str">
            <v>5717   Västmanlands läns landsting</v>
          </cell>
        </row>
        <row r="1537">
          <cell r="B1537" t="str">
            <v>5718   Dalarna läns landsting</v>
          </cell>
        </row>
        <row r="1538">
          <cell r="B1538" t="str">
            <v>5719   Gävleborgs läns landsting</v>
          </cell>
        </row>
        <row r="1539">
          <cell r="B1539" t="str">
            <v>5720   Västernorrlands läns landsting</v>
          </cell>
        </row>
        <row r="1540">
          <cell r="B1540" t="str">
            <v>5721   Jämtlands läns ländsting</v>
          </cell>
        </row>
        <row r="1541">
          <cell r="B1541" t="str">
            <v>5722   Västerbottens läns llandsting</v>
          </cell>
        </row>
        <row r="1542">
          <cell r="B1542" t="str">
            <v>5723   Norrbottens läns landsting</v>
          </cell>
        </row>
        <row r="1543">
          <cell r="B1543" t="str">
            <v>5725   Västra Götalands läns landsting</v>
          </cell>
        </row>
        <row r="1544">
          <cell r="B1544" t="str">
            <v>5799   Landstingsförbundet</v>
          </cell>
        </row>
        <row r="1545">
          <cell r="B1545" t="str">
            <v>9000   Enskilda personer</v>
          </cell>
        </row>
        <row r="1546">
          <cell r="B1546" t="str">
            <v>9001   Leif Lundblad</v>
          </cell>
        </row>
        <row r="1547">
          <cell r="B1547" t="str">
            <v>9002   Dr Rent</v>
          </cell>
        </row>
        <row r="1548">
          <cell r="B1548" t="str">
            <v>9003   Rune &amp; Kerstin Jonasson</v>
          </cell>
        </row>
        <row r="1549">
          <cell r="B1549" t="str">
            <v>9010   Enskilda personer UHR- stipendier</v>
          </cell>
        </row>
        <row r="1550">
          <cell r="B1550" t="str">
            <v>9011   Enskilda personer SI- stipendier</v>
          </cell>
        </row>
        <row r="1551">
          <cell r="B1551" t="str">
            <v>9012   Enskilda personer Ernst Johnsson-stipendier</v>
          </cell>
        </row>
        <row r="1552">
          <cell r="B1552" t="str">
            <v>9013   Enskilda personer KTH-India Scholarship Foundation</v>
          </cell>
        </row>
        <row r="1553">
          <cell r="B1553" t="str">
            <v>9014   Enskilda personer KTH- Opportunity Foundation</v>
          </cell>
        </row>
        <row r="1554">
          <cell r="B1554" t="str">
            <v>9015   Enskilda personer - EU stipendium</v>
          </cell>
        </row>
        <row r="1555">
          <cell r="B1555" t="str">
            <v>9016   Enskilda personer STINT-stipendier</v>
          </cell>
        </row>
        <row r="1556">
          <cell r="B1556" t="str">
            <v>9017   Enskilda personer - Nantes</v>
          </cell>
        </row>
        <row r="1557">
          <cell r="B1557" t="str">
            <v>9050   Ideella föreningar</v>
          </cell>
        </row>
        <row r="1558">
          <cell r="B1558" t="str">
            <v>9051   Tekniska högskolans studentkår</v>
          </cell>
        </row>
        <row r="1559">
          <cell r="B1559" t="str">
            <v>9052   R3 Nordic (Nordiska föreningen för Renhetsteknik &amp; Rena rum)</v>
          </cell>
        </row>
        <row r="1560">
          <cell r="B1560" t="str">
            <v>9999   Flera finansiärer</v>
          </cell>
        </row>
        <row r="1561">
          <cell r="B1561" t="str">
            <v>AD   Arbetsdomstolen</v>
          </cell>
        </row>
        <row r="1562">
          <cell r="B1562" t="str">
            <v>AF   Arbetsförmedlingen</v>
          </cell>
        </row>
        <row r="1563">
          <cell r="B1563" t="str">
            <v>AGV   Arbetsgivarverket</v>
          </cell>
        </row>
        <row r="1564">
          <cell r="B1564" t="str">
            <v>ALB   Statens ljud -och bildarkiv</v>
          </cell>
        </row>
        <row r="1565">
          <cell r="B1565" t="str">
            <v>ALI   Arbetslivsinstitutet</v>
          </cell>
        </row>
        <row r="1566">
          <cell r="B1566" t="str">
            <v>AM   Arkitekturmuseet</v>
          </cell>
        </row>
        <row r="1567">
          <cell r="B1567" t="str">
            <v>AMV   Arbetsmarknadsverket</v>
          </cell>
        </row>
        <row r="1568">
          <cell r="B1568" t="str">
            <v>ARN   Allmänna reklamationsnämnden</v>
          </cell>
        </row>
        <row r="1569">
          <cell r="B1569" t="str">
            <v>ASJ   Statens järnvägar, affärsverk</v>
          </cell>
        </row>
        <row r="1570">
          <cell r="B1570" t="str">
            <v>AV   Arbetsmiljöverket</v>
          </cell>
        </row>
        <row r="1571">
          <cell r="B1571" t="str">
            <v>BD   Bostadsdelegationen</v>
          </cell>
        </row>
        <row r="1572">
          <cell r="B1572" t="str">
            <v>BFN   Bokföringsnämnden</v>
          </cell>
        </row>
        <row r="1573">
          <cell r="B1573" t="str">
            <v>BKN   Statens bostadskreditnämnd</v>
          </cell>
        </row>
        <row r="1574">
          <cell r="B1574" t="str">
            <v>BO   Barnombudsmannen</v>
          </cell>
        </row>
        <row r="1575">
          <cell r="B1575" t="str">
            <v>BOLA   Bolagsverket</v>
          </cell>
        </row>
        <row r="1576">
          <cell r="B1576" t="str">
            <v>BOV   Boverket</v>
          </cell>
        </row>
        <row r="1577">
          <cell r="B1577" t="str">
            <v>BRA   Brottsförebyggande rådet</v>
          </cell>
        </row>
        <row r="1578">
          <cell r="B1578" t="str">
            <v>BROM   Brottsoffermyndigheten</v>
          </cell>
        </row>
        <row r="1579">
          <cell r="B1579" t="str">
            <v>BTH   Blekinge tekniska högskola</v>
          </cell>
        </row>
        <row r="1580">
          <cell r="B1580" t="str">
            <v>BV   Banverket</v>
          </cell>
        </row>
        <row r="1581">
          <cell r="B1581" t="str">
            <v>CFL   Nationellt centrum för flexibelt lärande</v>
          </cell>
        </row>
        <row r="1582">
          <cell r="B1582" t="str">
            <v>CFN   Centrala försöksdjursnämnden</v>
          </cell>
        </row>
        <row r="1583">
          <cell r="B1583" t="str">
            <v>CSN   Centrala studiestödsnämnden</v>
          </cell>
        </row>
        <row r="1584">
          <cell r="B1584" t="str">
            <v>DH   Danshögskolan</v>
          </cell>
        </row>
        <row r="1585">
          <cell r="B1585" t="str">
            <v>DI   Dramatiska institutet</v>
          </cell>
        </row>
        <row r="1586">
          <cell r="B1586" t="str">
            <v>DIN   Datainspektionen</v>
          </cell>
        </row>
        <row r="1587">
          <cell r="B1587" t="str">
            <v>DIST   Distansutbildningsmyndigheten</v>
          </cell>
        </row>
        <row r="1588">
          <cell r="B1588" t="str">
            <v>DJUR   Djurskyddsmyndigheten</v>
          </cell>
        </row>
        <row r="1589">
          <cell r="B1589" t="str">
            <v>DO   Ombudsmannen mot etnisk diskriminering</v>
          </cell>
        </row>
        <row r="1590">
          <cell r="B1590" t="str">
            <v>DOM   Domstolsverket</v>
          </cell>
        </row>
        <row r="1591">
          <cell r="B1591" t="str">
            <v>DUMY   Dummyfinansiär - Bokförs ej manuellt, endast sista snurren</v>
          </cell>
        </row>
        <row r="1592">
          <cell r="B1592" t="str">
            <v>EBM   Ekobrottsmyndigheten</v>
          </cell>
        </row>
        <row r="1593">
          <cell r="B1593" t="str">
            <v>EKN   Exportkreditnämnden</v>
          </cell>
        </row>
        <row r="1594">
          <cell r="B1594" t="str">
            <v>ELSA   Elsäkerhetsverket</v>
          </cell>
        </row>
        <row r="1595">
          <cell r="B1595" t="str">
            <v>EMI   Energimarknadsinspektionen</v>
          </cell>
        </row>
        <row r="1596">
          <cell r="B1596" t="str">
            <v>EPS   Regionala Etikprövningsnämnden i Stockholm</v>
          </cell>
        </row>
        <row r="1597">
          <cell r="B1597" t="str">
            <v>EPU   Regionala etikprövningsnämnden i Uppsala</v>
          </cell>
        </row>
        <row r="1598">
          <cell r="B1598" t="str">
            <v>ESF   Svenska ESF-rådet</v>
          </cell>
        </row>
        <row r="1599">
          <cell r="B1599" t="str">
            <v>ESV   Ekonomistyrningsverket</v>
          </cell>
        </row>
        <row r="1600">
          <cell r="B1600" t="str">
            <v>EUFO   Rådet för forsknings och utvecklingssamarbete inom</v>
          </cell>
        </row>
        <row r="1601">
          <cell r="B1601" t="str">
            <v>FAS   Forskningsrådet för arbetsliv och socialvetenskap</v>
          </cell>
        </row>
        <row r="1602">
          <cell r="B1602" t="str">
            <v>FB   Folke Bernadotteakademien</v>
          </cell>
        </row>
        <row r="1603">
          <cell r="B1603" t="str">
            <v>FHI   Statens folkhälsoinstitut</v>
          </cell>
        </row>
        <row r="1604">
          <cell r="B1604" t="str">
            <v>FHS   Försvarshögskolan</v>
          </cell>
        </row>
        <row r="1605">
          <cell r="B1605" t="str">
            <v>FI   Finansinspektionen</v>
          </cell>
        </row>
        <row r="1606">
          <cell r="B1606" t="str">
            <v>FIV   Fiskeriverket</v>
          </cell>
        </row>
        <row r="1607">
          <cell r="B1607" t="str">
            <v>FK   Försäkringskassan</v>
          </cell>
        </row>
        <row r="1608">
          <cell r="B1608" t="str">
            <v>FM   Försvarsmakten</v>
          </cell>
        </row>
        <row r="1609">
          <cell r="B1609" t="str">
            <v>FMN   Fastighetsmäklarnämnden</v>
          </cell>
        </row>
        <row r="1610">
          <cell r="B1610" t="str">
            <v>FMV   Försvarets materielverk</v>
          </cell>
        </row>
        <row r="1611">
          <cell r="B1611" t="str">
            <v>FOHM   Folkhälsomyndigheten</v>
          </cell>
        </row>
        <row r="1612">
          <cell r="B1612" t="str">
            <v>FOI   Totalförsvarets forskningsinstitut</v>
          </cell>
        </row>
        <row r="1613">
          <cell r="B1613" t="str">
            <v>FORM   FORMAS</v>
          </cell>
        </row>
        <row r="1614">
          <cell r="B1614" t="str">
            <v>FORT   Fortifikationsverket</v>
          </cell>
        </row>
        <row r="1615">
          <cell r="B1615" t="str">
            <v>FRA   Försvarets radioanstalt</v>
          </cell>
        </row>
        <row r="1616">
          <cell r="B1616" t="str">
            <v>GBV   Glesbygdsverket</v>
          </cell>
        </row>
        <row r="1617">
          <cell r="B1617" t="str">
            <v>GRN   Granskningsnämnden för radio och TV</v>
          </cell>
        </row>
        <row r="1618">
          <cell r="B1618" t="str">
            <v>GTN   Gentekniknämnden</v>
          </cell>
        </row>
        <row r="1619">
          <cell r="B1619" t="str">
            <v>GU   Göteborgs universitet</v>
          </cell>
        </row>
        <row r="1620">
          <cell r="B1620" t="str">
            <v>HAND   Myndigheten för handikappolitisk samordning, HANDIS</v>
          </cell>
        </row>
        <row r="1621">
          <cell r="B1621" t="str">
            <v>HAV   Havs och vattenmyndigheten</v>
          </cell>
        </row>
        <row r="1622">
          <cell r="B1622" t="str">
            <v>HBOR   Högskolan i Borås</v>
          </cell>
        </row>
        <row r="1623">
          <cell r="B1623" t="str">
            <v>HDAL   Högskolan Dalarna</v>
          </cell>
        </row>
        <row r="1624">
          <cell r="B1624" t="str">
            <v>HGO   Högskolan på Gotland</v>
          </cell>
        </row>
        <row r="1625">
          <cell r="B1625" t="str">
            <v>HH   Högskolan i Halmstad</v>
          </cell>
        </row>
        <row r="1626">
          <cell r="B1626" t="str">
            <v>HIG   Högskolan i Gävle</v>
          </cell>
        </row>
        <row r="1627">
          <cell r="B1627" t="str">
            <v>HIS   Högskolan i Skövde</v>
          </cell>
        </row>
        <row r="1628">
          <cell r="B1628" t="str">
            <v>HKAL   Högskolan i Kalmar</v>
          </cell>
        </row>
        <row r="1629">
          <cell r="B1629" t="str">
            <v>HKF   Handelsflottans kultur- och fritidsråd</v>
          </cell>
        </row>
        <row r="1630">
          <cell r="B1630" t="str">
            <v>HKR   Högskolan i Kristianstad</v>
          </cell>
        </row>
        <row r="1631">
          <cell r="B1631" t="str">
            <v>HO   Handikappombudsmannen</v>
          </cell>
        </row>
        <row r="1632">
          <cell r="B1632" t="str">
            <v>HOMO   Ombudsmannen mot diskriminering på grund av sexuel</v>
          </cell>
        </row>
        <row r="1633">
          <cell r="B1633" t="str">
            <v>HSAN   Hälso- och sjukvårdens ansvarsnämnd</v>
          </cell>
        </row>
        <row r="1634">
          <cell r="B1634" t="str">
            <v>HSV   Högskoleverket</v>
          </cell>
        </row>
        <row r="1635">
          <cell r="B1635" t="str">
            <v>HTU   Högskolan Väst</v>
          </cell>
        </row>
        <row r="1636">
          <cell r="B1636" t="str">
            <v>IEH   Statens institut för ekologisk hållbarhet</v>
          </cell>
        </row>
        <row r="1637">
          <cell r="B1637" t="str">
            <v>IFAU   Institutet för arbetsmarknadspolitisk utvärdering</v>
          </cell>
        </row>
        <row r="1638">
          <cell r="B1638" t="str">
            <v>IFS   Inspektionen för socialförsäkringen</v>
          </cell>
        </row>
        <row r="1639">
          <cell r="B1639" t="str">
            <v>IGN   Insättningsgarantinämnden</v>
          </cell>
        </row>
        <row r="1640">
          <cell r="B1640" t="str">
            <v>IHS   Idrottshögskolan i Stockholm</v>
          </cell>
        </row>
        <row r="1641">
          <cell r="B1641" t="str">
            <v>IPM   Statens institut för psykosocial miljömedicin</v>
          </cell>
        </row>
        <row r="1642">
          <cell r="B1642" t="str">
            <v>IRF   Institutet för rymdfysik</v>
          </cell>
        </row>
        <row r="1643">
          <cell r="B1643" t="str">
            <v>ISA   Delegationen för utländska investeringar i Sverige</v>
          </cell>
        </row>
        <row r="1644">
          <cell r="B1644" t="str">
            <v>ISP   Inspektionen för strategiska produkter</v>
          </cell>
        </row>
        <row r="1645">
          <cell r="B1645" t="str">
            <v>ITIS   Delegationen för IT i skolan</v>
          </cell>
        </row>
        <row r="1646">
          <cell r="B1646" t="str">
            <v>ITPS   Institutet för tillväxtpolitiska studier</v>
          </cell>
        </row>
        <row r="1647">
          <cell r="B1647" t="str">
            <v>IV   Integrationsverket</v>
          </cell>
        </row>
        <row r="1648">
          <cell r="B1648" t="str">
            <v>IVO   Inspektionen för vård och omsorg</v>
          </cell>
        </row>
        <row r="1649">
          <cell r="B1649" t="str">
            <v>JAMO   Jämställdhetsombudsmannen</v>
          </cell>
        </row>
        <row r="1650">
          <cell r="B1650" t="str">
            <v>JK   Justitiekanslern</v>
          </cell>
        </row>
        <row r="1651">
          <cell r="B1651" t="str">
            <v>JO   Riksdagens ombudsmän JO</v>
          </cell>
        </row>
        <row r="1652">
          <cell r="B1652" t="str">
            <v>KAFS   Kärnavfallsfondens styrelse</v>
          </cell>
        </row>
        <row r="1653">
          <cell r="B1653" t="str">
            <v>KAMK   Kammarkollegiet</v>
          </cell>
        </row>
        <row r="1654">
          <cell r="B1654" t="str">
            <v>KAU   Karlstads universitet</v>
          </cell>
        </row>
        <row r="1655">
          <cell r="B1655" t="str">
            <v>KB   Kungliga Biblioteket</v>
          </cell>
        </row>
        <row r="1656">
          <cell r="B1656" t="str">
            <v>KBM   Krisberedskapsmyndigheten (ÖCB)</v>
          </cell>
        </row>
        <row r="1657">
          <cell r="B1657" t="str">
            <v>KBV   Kustbevakningen</v>
          </cell>
        </row>
        <row r="1658">
          <cell r="B1658" t="str">
            <v>KEMI   Kemikalieinspektionen</v>
          </cell>
        </row>
        <row r="1659">
          <cell r="B1659" t="str">
            <v>KF   Konstfack</v>
          </cell>
        </row>
        <row r="1660">
          <cell r="B1660" t="str">
            <v>KI   Karolinska institutet</v>
          </cell>
        </row>
        <row r="1661">
          <cell r="B1661" t="str">
            <v>KKH   Kungliga Konsthögskolan</v>
          </cell>
        </row>
        <row r="1662">
          <cell r="B1662" t="str">
            <v>KKR   Statens kvalitets- och kompetensråd</v>
          </cell>
        </row>
        <row r="1663">
          <cell r="B1663" t="str">
            <v>KKV   Konkurrensverket</v>
          </cell>
        </row>
        <row r="1664">
          <cell r="B1664" t="str">
            <v>KMH   Kungliga Musikhögskolan i Stockholm</v>
          </cell>
        </row>
        <row r="1665">
          <cell r="B1665" t="str">
            <v>KN   Konstnärsnämnden</v>
          </cell>
        </row>
        <row r="1666">
          <cell r="B1666" t="str">
            <v>KOMK   Kommerskollegium</v>
          </cell>
        </row>
        <row r="1667">
          <cell r="B1667" t="str">
            <v>KONJ   Konjunkturinstitutet</v>
          </cell>
        </row>
        <row r="1668">
          <cell r="B1668" t="str">
            <v>KOV   Konsumentverket</v>
          </cell>
        </row>
        <row r="1669">
          <cell r="B1669" t="str">
            <v>KRU   Kompetensrådet för utveckling i staten</v>
          </cell>
        </row>
        <row r="1670">
          <cell r="B1670" t="str">
            <v>KSLO   Kungliga Slottsstaten</v>
          </cell>
        </row>
        <row r="1671">
          <cell r="B1671" t="str">
            <v>KUR   Statens kulturråd</v>
          </cell>
        </row>
        <row r="1672">
          <cell r="B1672" t="str">
            <v>KVV   Kriminalvårdsstyrelsen</v>
          </cell>
        </row>
        <row r="1673">
          <cell r="B1673" t="str">
            <v>KY   Myndigheten för kvalificerad yrkesutbildning</v>
          </cell>
        </row>
        <row r="1674">
          <cell r="B1674" t="str">
            <v>LBLE   Länsstyrelsen i Blekinge län</v>
          </cell>
        </row>
        <row r="1675">
          <cell r="B1675" t="str">
            <v>LDAL   Länsstyrelsen i Dalarnas län</v>
          </cell>
        </row>
        <row r="1676">
          <cell r="B1676" t="str">
            <v>LFS   Luftfartsstyrelsen</v>
          </cell>
        </row>
        <row r="1677">
          <cell r="B1677" t="str">
            <v>LFV   Luftfartsverket, affärsverk</v>
          </cell>
        </row>
        <row r="1678">
          <cell r="B1678" t="str">
            <v>LGAV   Länsstyrelsen i Gävleborgs län</v>
          </cell>
        </row>
        <row r="1679">
          <cell r="B1679" t="str">
            <v>LGOT   Länsstyrelsen i Gotlands län</v>
          </cell>
        </row>
        <row r="1680">
          <cell r="B1680" t="str">
            <v>LHAL   Länsstyrelsen i Hallands län</v>
          </cell>
        </row>
        <row r="1681">
          <cell r="B1681" t="str">
            <v>LHS   Lärarhögskolan i Stockholm</v>
          </cell>
        </row>
        <row r="1682">
          <cell r="B1682" t="str">
            <v>LI   Lotteriinspektionen</v>
          </cell>
        </row>
        <row r="1683">
          <cell r="B1683" t="str">
            <v>LINU   Linnéuniversitetet</v>
          </cell>
        </row>
        <row r="1684">
          <cell r="B1684" t="str">
            <v>LIU   Linköpings universitet</v>
          </cell>
        </row>
        <row r="1685">
          <cell r="B1685" t="str">
            <v>LJAM   Länsstyrelsen i Jämtlands län</v>
          </cell>
        </row>
        <row r="1686">
          <cell r="B1686" t="str">
            <v>LJON   Länsstyrelsen i Jönköpings län</v>
          </cell>
        </row>
        <row r="1687">
          <cell r="B1687" t="str">
            <v>LKAL   Länsstyrelsen i Kalmar län</v>
          </cell>
        </row>
        <row r="1688">
          <cell r="B1688" t="str">
            <v>LKRO   Länsstyrelsen i Kronobergs län</v>
          </cell>
        </row>
        <row r="1689">
          <cell r="B1689" t="str">
            <v>LMI   Livsmedelsekonomiska institutet</v>
          </cell>
        </row>
        <row r="1690">
          <cell r="B1690" t="str">
            <v>LMV   Lantmäteriverket</v>
          </cell>
        </row>
        <row r="1691">
          <cell r="B1691" t="str">
            <v>LNBO   Länsstyrelsen i Norrbottens län</v>
          </cell>
        </row>
        <row r="1692">
          <cell r="B1692" t="str">
            <v>LOGT   Länsstyrelsen i Östergötlands län</v>
          </cell>
        </row>
        <row r="1693">
          <cell r="B1693" t="str">
            <v>LORE   Länsstyrelsen i Örebro län</v>
          </cell>
        </row>
        <row r="1694">
          <cell r="B1694" t="str">
            <v>LSH   Livrustkammaren/Skoklosters slott/ Hallwylska muse</v>
          </cell>
        </row>
        <row r="1695">
          <cell r="B1695" t="str">
            <v>LSKA   Länsstyrelsen i Skåne län</v>
          </cell>
        </row>
        <row r="1696">
          <cell r="B1696" t="str">
            <v>LSOD   Länsstyrelsen i Södermanlands län</v>
          </cell>
        </row>
        <row r="1697">
          <cell r="B1697" t="str">
            <v>LSTH   Länsstyrelsen i Stockholms län</v>
          </cell>
        </row>
        <row r="1698">
          <cell r="B1698" t="str">
            <v>LTU   Luleå tekniska universitet</v>
          </cell>
        </row>
        <row r="1699">
          <cell r="B1699" t="str">
            <v>LU   Lunds universitet</v>
          </cell>
        </row>
        <row r="1700">
          <cell r="B1700" t="str">
            <v>LUPP   Länsstyrelsen i Uppsala län</v>
          </cell>
        </row>
        <row r="1701">
          <cell r="B1701" t="str">
            <v>LV   Läkemedelsverket</v>
          </cell>
        </row>
        <row r="1702">
          <cell r="B1702" t="str">
            <v>LVAR   Länsstyrelsen i Värmlands län</v>
          </cell>
        </row>
        <row r="1703">
          <cell r="B1703" t="str">
            <v>LVAS   Länsstyrelsen i Västmanlands län</v>
          </cell>
        </row>
        <row r="1704">
          <cell r="B1704" t="str">
            <v>LVBO   Länsstyrelsen i Västerbottens län</v>
          </cell>
        </row>
        <row r="1705">
          <cell r="B1705" t="str">
            <v>LVGO   Länsstyrelsen i Västra Götalands län</v>
          </cell>
        </row>
        <row r="1706">
          <cell r="B1706" t="str">
            <v>LVNO   Länsstyrelsen i Västernorrlands län</v>
          </cell>
        </row>
        <row r="1707">
          <cell r="B1707" t="str">
            <v>MAH   Malmö Högskola</v>
          </cell>
        </row>
        <row r="1708">
          <cell r="B1708" t="str">
            <v>MD   Marknadsdomstolen</v>
          </cell>
        </row>
        <row r="1709">
          <cell r="B1709" t="str">
            <v>MDH   Mälardalens högskola</v>
          </cell>
        </row>
        <row r="1710">
          <cell r="B1710" t="str">
            <v>MH   Mitthögskolan</v>
          </cell>
        </row>
        <row r="1711">
          <cell r="B1711" t="str">
            <v>MI   Medlingsinstitutet</v>
          </cell>
        </row>
        <row r="1712">
          <cell r="B1712" t="str">
            <v>MIGR   Migrationsverket</v>
          </cell>
        </row>
        <row r="1713">
          <cell r="B1713" t="str">
            <v>MM   Moderna Museet</v>
          </cell>
        </row>
        <row r="1714">
          <cell r="B1714" t="str">
            <v>MNU   Myndigheten för Sveriges nätuniversitet</v>
          </cell>
        </row>
        <row r="1715">
          <cell r="B1715" t="str">
            <v>MSB   Myndigheten för samhällskydd &amp; beredskap</v>
          </cell>
        </row>
        <row r="1716">
          <cell r="B1716" t="str">
            <v>MSU   Myndigheten för skolutveckling</v>
          </cell>
        </row>
        <row r="1717">
          <cell r="B1717" t="str">
            <v>MTUA   Myndigheten för tillväxtpolitiska utvärderingar &amp; analyser</v>
          </cell>
        </row>
        <row r="1718">
          <cell r="B1718" t="str">
            <v>MYH   Myndigheten för yrkeshögskolan</v>
          </cell>
        </row>
        <row r="1719">
          <cell r="B1719" t="str">
            <v>NAI   Nordiska Afrikainstitutet</v>
          </cell>
        </row>
        <row r="1720">
          <cell r="B1720" t="str">
            <v>NIA   Statens nämnd för internationella adoptionsfrågor</v>
          </cell>
        </row>
        <row r="1721">
          <cell r="B1721" t="str">
            <v>NMW   Nationalmuseum med prins Eugens Waldemarsudde</v>
          </cell>
        </row>
        <row r="1722">
          <cell r="B1722" t="str">
            <v>NOU   Nämnden för offentlig upphandling</v>
          </cell>
        </row>
        <row r="1723">
          <cell r="B1723" t="str">
            <v>NRM   Naturhistoriska riksmuseet</v>
          </cell>
        </row>
        <row r="1724">
          <cell r="B1724" t="str">
            <v>NUTE   Verket för näringslivsutveckling</v>
          </cell>
        </row>
        <row r="1725">
          <cell r="B1725" t="str">
            <v>NV   Naturvårdsverket</v>
          </cell>
        </row>
        <row r="1726">
          <cell r="B1726" t="str">
            <v>OHS   Operahögskolan i Stockholm</v>
          </cell>
        </row>
        <row r="1727">
          <cell r="B1727" t="str">
            <v>OKS   Överklagandenämnden för studiestöd</v>
          </cell>
        </row>
        <row r="1728">
          <cell r="B1728" t="str">
            <v>ONT   Överklagandenämnden för totalförsvaret</v>
          </cell>
        </row>
        <row r="1729">
          <cell r="B1729" t="str">
            <v>ORU   Örebro universitet</v>
          </cell>
        </row>
        <row r="1730">
          <cell r="B1730" t="str">
            <v>PBR   Patentbesvärsrätten</v>
          </cell>
        </row>
        <row r="1731">
          <cell r="B1731" t="str">
            <v>POLA   Polarforskningssekretariatet</v>
          </cell>
        </row>
        <row r="1732">
          <cell r="B1732" t="str">
            <v>PPM   Premiepensionsmyndigheten</v>
          </cell>
        </row>
        <row r="1733">
          <cell r="B1733" t="str">
            <v>PRV   Patent- och registreringsverket</v>
          </cell>
        </row>
        <row r="1734">
          <cell r="B1734" t="str">
            <v>PSN   Presstödsnämnden</v>
          </cell>
        </row>
        <row r="1735">
          <cell r="B1735" t="str">
            <v>PTS   Post- och Telestyrelsen</v>
          </cell>
        </row>
        <row r="1736">
          <cell r="B1736" t="str">
            <v>RA   Riksarkivet</v>
          </cell>
        </row>
        <row r="1737">
          <cell r="B1737" t="str">
            <v>RAA   Riksantikvarieämbetet</v>
          </cell>
        </row>
        <row r="1738">
          <cell r="B1738" t="str">
            <v>RAK   Riksåklagaren</v>
          </cell>
        </row>
        <row r="1739">
          <cell r="B1739" t="str">
            <v>RD   Riksdagsförvaltningen</v>
          </cell>
        </row>
        <row r="1740">
          <cell r="B1740" t="str">
            <v>RGK   Riksgäldskontoret</v>
          </cell>
        </row>
        <row r="1741">
          <cell r="B1741" t="str">
            <v>RIKS   Riksrevisionen (nya)</v>
          </cell>
        </row>
        <row r="1742">
          <cell r="B1742" t="str">
            <v>RK   Regeringskansliet</v>
          </cell>
        </row>
        <row r="1743">
          <cell r="B1743" t="str">
            <v>RMV   Rättsmedicinalverket</v>
          </cell>
        </row>
        <row r="1744">
          <cell r="B1744" t="str">
            <v>RN   Revisorsnämnden</v>
          </cell>
        </row>
        <row r="1745">
          <cell r="B1745" t="str">
            <v>RPS   Polisväsendet</v>
          </cell>
        </row>
        <row r="1746">
          <cell r="B1746" t="str">
            <v>RR   Riksdagens revisorer</v>
          </cell>
        </row>
        <row r="1747">
          <cell r="B1747" t="str">
            <v>RS   Rymdstyrelsen</v>
          </cell>
        </row>
        <row r="1748">
          <cell r="B1748" t="str">
            <v>RT   Rikstrafiken</v>
          </cell>
        </row>
        <row r="1749">
          <cell r="B1749" t="str">
            <v>RTVV   Radio- och TV- verket</v>
          </cell>
        </row>
        <row r="1750">
          <cell r="B1750" t="str">
            <v>RU   Riksutställningar</v>
          </cell>
        </row>
        <row r="1751">
          <cell r="B1751" t="str">
            <v>SA   Sametinget</v>
          </cell>
        </row>
        <row r="1752">
          <cell r="B1752" t="str">
            <v>SAI   Sprängämnesinspektionen</v>
          </cell>
        </row>
        <row r="1753">
          <cell r="B1753" t="str">
            <v>SAMS   Sameskolstyrelsen</v>
          </cell>
        </row>
        <row r="1754">
          <cell r="B1754" t="str">
            <v>SAPO   Säkerhetspolisen</v>
          </cell>
        </row>
        <row r="1755">
          <cell r="B1755" t="str">
            <v>SB   Statens biografbyrå</v>
          </cell>
        </row>
        <row r="1756">
          <cell r="B1756" t="str">
            <v>SBL   Svenskt biografiskt lexikon</v>
          </cell>
        </row>
        <row r="1757">
          <cell r="B1757" t="str">
            <v>SBU   Statens beredning för utvärdering av medicinsk met</v>
          </cell>
        </row>
        <row r="1758">
          <cell r="B1758" t="str">
            <v>SCB   Statistiska centralbyrån</v>
          </cell>
        </row>
        <row r="1759">
          <cell r="B1759" t="str">
            <v>SEN   Steriliseringsersättningsnämnden</v>
          </cell>
        </row>
        <row r="1760">
          <cell r="B1760" t="str">
            <v>SFHM   Statens försvarshistoriska museer</v>
          </cell>
        </row>
        <row r="1761">
          <cell r="B1761" t="str">
            <v>SFV   Statens fastighetsverk</v>
          </cell>
        </row>
        <row r="1762">
          <cell r="B1762" t="str">
            <v>SGI   Statens geotekniska institut</v>
          </cell>
        </row>
        <row r="1763">
          <cell r="B1763" t="str">
            <v>SGU   Sveriges geologiska undersökning</v>
          </cell>
        </row>
        <row r="1764">
          <cell r="B1764" t="str">
            <v>SH   Södertörns högskola</v>
          </cell>
        </row>
        <row r="1765">
          <cell r="B1765" t="str">
            <v>SHK   Statens haverikommission</v>
          </cell>
        </row>
        <row r="1766">
          <cell r="B1766" t="str">
            <v>SHMM   Statens historiska museer</v>
          </cell>
        </row>
        <row r="1767">
          <cell r="B1767" t="str">
            <v>SI   Svenska institutet</v>
          </cell>
        </row>
        <row r="1768">
          <cell r="B1768" t="str">
            <v>SIDA   Styrelsen för internationellt utvecklingssamarbete</v>
          </cell>
        </row>
        <row r="1769">
          <cell r="B1769" t="str">
            <v>SIEP   Expertgruppen för EU-frågor</v>
          </cell>
        </row>
        <row r="1770">
          <cell r="B1770" t="str">
            <v>SIKA   Statens institut för kommunikationsanalys</v>
          </cell>
        </row>
        <row r="1771">
          <cell r="B1771" t="str">
            <v>SIS   Statens institutionsstyrelse</v>
          </cell>
        </row>
        <row r="1772">
          <cell r="B1772" t="str">
            <v>SJOV   Sjöfartsverket, affärsverk</v>
          </cell>
        </row>
        <row r="1773">
          <cell r="B1773" t="str">
            <v>SJV   Statens jordbruksverk</v>
          </cell>
        </row>
        <row r="1774">
          <cell r="B1774" t="str">
            <v>SK   Statens konstråd</v>
          </cell>
        </row>
        <row r="1775">
          <cell r="B1775" t="str">
            <v>SKH   Stockholms konstnärliga högskola</v>
          </cell>
        </row>
        <row r="1776">
          <cell r="B1776" t="str">
            <v>SKI   Statens kärnkraftinspektion</v>
          </cell>
        </row>
        <row r="1777">
          <cell r="B1777" t="str">
            <v>SKOL   Statens skolverk..</v>
          </cell>
        </row>
        <row r="1778">
          <cell r="B1778" t="str">
            <v>SKV   Skatteverket</v>
          </cell>
        </row>
        <row r="1779">
          <cell r="B1779" t="str">
            <v>SLU   Sveriges lantbruksuniversitet</v>
          </cell>
        </row>
        <row r="1780">
          <cell r="B1780" t="str">
            <v>SLV   Statens livsmedelsverk</v>
          </cell>
        </row>
        <row r="1781">
          <cell r="B1781" t="str">
            <v>SMHI   Sveriges meteorologiska och hydrologiska institut</v>
          </cell>
        </row>
        <row r="1782">
          <cell r="B1782" t="str">
            <v>SMUS   Statens musiksamlingar</v>
          </cell>
        </row>
        <row r="1783">
          <cell r="B1783" t="str">
            <v>SMVK   Statens museer för världskultur</v>
          </cell>
        </row>
        <row r="1784">
          <cell r="B1784" t="str">
            <v>SOFI   Språk- och folkminnesinstitutet</v>
          </cell>
        </row>
        <row r="1785">
          <cell r="B1785" t="str">
            <v>SOS   Socialstyrelsen</v>
          </cell>
        </row>
        <row r="1786">
          <cell r="B1786" t="str">
            <v>SPF   Styrelsen för psykologiskt försvar</v>
          </cell>
        </row>
        <row r="1787">
          <cell r="B1787" t="str">
            <v>SPSM   Specialpedagogiska skolmyndigheten</v>
          </cell>
        </row>
        <row r="1788">
          <cell r="B1788" t="str">
            <v>SPV   Statens pensionsverk</v>
          </cell>
        </row>
        <row r="1789">
          <cell r="B1789" t="str">
            <v>SRV   Statens räddningsverk</v>
          </cell>
        </row>
        <row r="1790">
          <cell r="B1790" t="str">
            <v>SSHM   Statens maritima museer</v>
          </cell>
        </row>
        <row r="1791">
          <cell r="B1791" t="str">
            <v>SSI   Statens strålskyddsinstitut</v>
          </cell>
        </row>
        <row r="1792">
          <cell r="B1792" t="str">
            <v>SSM   Strålsäkerhetsmyndigheten</v>
          </cell>
        </row>
        <row r="1793">
          <cell r="B1793" t="str">
            <v>SSS   Stödprojekt verksamhet 9</v>
          </cell>
        </row>
        <row r="1794">
          <cell r="B1794" t="str">
            <v>SST   Samarbetsnämnden för statsbidrag till trossamfund</v>
          </cell>
        </row>
        <row r="1795">
          <cell r="B1795" t="str">
            <v>STDH   Stockholms Dramatiska högskola</v>
          </cell>
        </row>
        <row r="1796">
          <cell r="B1796" t="str">
            <v>STEM   Statens energimyndighet (STEM)</v>
          </cell>
        </row>
        <row r="1797">
          <cell r="B1797" t="str">
            <v>STKT   Statskontoret</v>
          </cell>
        </row>
        <row r="1798">
          <cell r="B1798" t="str">
            <v>SU   Stockholms universitet</v>
          </cell>
        </row>
        <row r="1799">
          <cell r="B1799" t="str">
            <v>SUK   Statens utsädeskontroll</v>
          </cell>
        </row>
        <row r="1800">
          <cell r="B1800" t="str">
            <v>SVA   Statens veterinärmedicinska anstalt</v>
          </cell>
        </row>
        <row r="1801">
          <cell r="B1801" t="str">
            <v>SVK   Svenska kraftnät, affärsverk</v>
          </cell>
        </row>
        <row r="1802">
          <cell r="B1802" t="str">
            <v>SVN   Statens växtsortnämnd</v>
          </cell>
        </row>
        <row r="1803">
          <cell r="B1803" t="str">
            <v>SVO   Skogsstyrelsen</v>
          </cell>
        </row>
        <row r="1804">
          <cell r="B1804" t="str">
            <v>SWED   Styrelsen för ackreditering och teknisk kontroll</v>
          </cell>
        </row>
        <row r="1805">
          <cell r="B1805" t="str">
            <v>TA   Trafikanalys</v>
          </cell>
        </row>
        <row r="1806">
          <cell r="B1806" t="str">
            <v>TCN   Totalförsvarets chefsnämnd</v>
          </cell>
        </row>
        <row r="1807">
          <cell r="B1807" t="str">
            <v>TD   Turistdelegationen</v>
          </cell>
        </row>
        <row r="1808">
          <cell r="B1808" t="str">
            <v>TH   Teaterhögskolan i Stockholm</v>
          </cell>
        </row>
        <row r="1809">
          <cell r="B1809" t="str">
            <v>TLV   Tandvård- och läkemedlelsverket</v>
          </cell>
        </row>
        <row r="1810">
          <cell r="B1810" t="str">
            <v>TPB   Talboks- och punktskriftsbiblioteket</v>
          </cell>
        </row>
        <row r="1811">
          <cell r="B1811" t="str">
            <v>TPV   Totalförsvarets pliktverk</v>
          </cell>
        </row>
        <row r="1812">
          <cell r="B1812" t="str">
            <v>TRV   Trafikverket</v>
          </cell>
        </row>
        <row r="1813">
          <cell r="B1813" t="str">
            <v>TS   Transportstyrelsen</v>
          </cell>
        </row>
        <row r="1814">
          <cell r="B1814" t="str">
            <v>TV   Tullverket</v>
          </cell>
        </row>
        <row r="1815">
          <cell r="B1815" t="str">
            <v>TVV   Tillväxtverket</v>
          </cell>
        </row>
        <row r="1816">
          <cell r="B1816" t="str">
            <v>UHR   Universitet-och högskolerådet</v>
          </cell>
        </row>
        <row r="1817">
          <cell r="B1817" t="str">
            <v>UKÄ   Universitetskanslerämbetet</v>
          </cell>
        </row>
        <row r="1818">
          <cell r="B1818" t="str">
            <v>UMU   Umeå universitet</v>
          </cell>
        </row>
        <row r="1819">
          <cell r="B1819" t="str">
            <v>UN   Utlänningsnämnden</v>
          </cell>
        </row>
        <row r="1820">
          <cell r="B1820" t="str">
            <v>US   Ungdomsstyrelsen</v>
          </cell>
        </row>
        <row r="1821">
          <cell r="B1821" t="str">
            <v>UU   Uppsala universitet</v>
          </cell>
        </row>
        <row r="1822">
          <cell r="B1822" t="str">
            <v>VAL   Valmyndigheten</v>
          </cell>
        </row>
        <row r="1823">
          <cell r="B1823" t="str">
            <v>VAN   Statens VA-nämnd</v>
          </cell>
        </row>
        <row r="1824">
          <cell r="B1824" t="str">
            <v>VERV   Verket för förvaltningsutveckling</v>
          </cell>
        </row>
        <row r="1825">
          <cell r="B1825" t="str">
            <v>VHS   Verket för högskoleservice</v>
          </cell>
        </row>
        <row r="1826">
          <cell r="B1826" t="str">
            <v>VINO   Verket för innovationssystem (VINNOVA)</v>
          </cell>
        </row>
        <row r="1827">
          <cell r="B1827" t="str">
            <v>VR   Vetenskapsrådet (VR)</v>
          </cell>
        </row>
        <row r="1828">
          <cell r="B1828" t="str">
            <v>VTI   Statens väg- och transportforskningsinstitut</v>
          </cell>
        </row>
        <row r="1829">
          <cell r="B1829" t="str">
            <v>VV   Vägverket</v>
          </cell>
        </row>
        <row r="1830">
          <cell r="B1830" t="str">
            <v>VXU   Växjö universitet</v>
          </cell>
        </row>
      </sheetData>
      <sheetData sheetId="19">
        <row r="6">
          <cell r="B6" t="str">
            <v>INT Intäkter hämtas fr huvudprojekt</v>
          </cell>
        </row>
        <row r="7">
          <cell r="B7" t="str">
            <v>MAN Manuell</v>
          </cell>
        </row>
        <row r="8">
          <cell r="B8" t="str">
            <v>PER Periodisera res.saldo till BR</v>
          </cell>
        </row>
        <row r="9">
          <cell r="B9" t="str">
            <v>RES Resultatför mot myndighetskapital</v>
          </cell>
        </row>
      </sheetData>
      <sheetData sheetId="20">
        <row r="6">
          <cell r="B6" t="str">
            <v>10101-NV-Matematik-Matematisk analys</v>
          </cell>
        </row>
        <row r="7">
          <cell r="B7" t="str">
            <v>10102-NV-Matematik-Geometri</v>
          </cell>
        </row>
        <row r="8">
          <cell r="B8" t="str">
            <v>10103-NV-Matematik-Algebra och logik</v>
          </cell>
        </row>
        <row r="9">
          <cell r="B9" t="str">
            <v>10104-NV-Matematik-Diskret matematik</v>
          </cell>
        </row>
        <row r="10">
          <cell r="B10" t="str">
            <v>10105-NV-Matematik-Beräkningsmatematik</v>
          </cell>
        </row>
        <row r="11">
          <cell r="B11" t="str">
            <v>10106-NV-Matematik-Sannolikhetsteori och statistik</v>
          </cell>
        </row>
        <row r="12">
          <cell r="B12" t="str">
            <v>10199-NV-Matematik-Annan matematik</v>
          </cell>
        </row>
        <row r="13">
          <cell r="B13" t="str">
            <v>10201-NV-Datateknik-Datavetenskap (datalogi)</v>
          </cell>
        </row>
        <row r="14">
          <cell r="B14" t="str">
            <v>10202-NV-Datateknik-Systemv, infosyst &amp; informatik</v>
          </cell>
        </row>
        <row r="15">
          <cell r="B15" t="str">
            <v>10203-NV-Datateknik-Bioinformatik (beräkningsbiologi)</v>
          </cell>
        </row>
        <row r="16">
          <cell r="B16" t="str">
            <v>10204-NV-Datateknik-Människa-datorinteraktion (interaktionsdesign)</v>
          </cell>
        </row>
        <row r="17">
          <cell r="B17" t="str">
            <v>10205-NV-Datateknik-Programvaruteknik</v>
          </cell>
        </row>
        <row r="18">
          <cell r="B18" t="str">
            <v>10206-NV-Datateknik-Datorteknik</v>
          </cell>
        </row>
        <row r="19">
          <cell r="B19" t="str">
            <v>10207-NV-Datateknik-Datorseende och robotik (autonoma syst)</v>
          </cell>
        </row>
        <row r="20">
          <cell r="B20" t="str">
            <v>10208-NV-Datateknik-Språkteknologi (språkvet databehandling)</v>
          </cell>
        </row>
        <row r="21">
          <cell r="B21" t="str">
            <v>10209-NV-Datateknik-Medieteknik</v>
          </cell>
        </row>
        <row r="22">
          <cell r="B22" t="str">
            <v>10299-NV-Datateknik-Annan data- och informationsvetenskap</v>
          </cell>
        </row>
        <row r="23">
          <cell r="B23" t="str">
            <v>10301-NV-Fysik-Subatomär fysik</v>
          </cell>
        </row>
        <row r="24">
          <cell r="B24" t="str">
            <v>10302-NV-Fysik-Atom- och molekylfysik och optik</v>
          </cell>
        </row>
        <row r="25">
          <cell r="B25" t="str">
            <v>10303-NV-Fysik-Fusion, plasma och rymdfysik</v>
          </cell>
        </row>
        <row r="26">
          <cell r="B26" t="str">
            <v>10304-NV-Fysik-Den kondenserade materiens fysik</v>
          </cell>
        </row>
        <row r="27">
          <cell r="B27" t="str">
            <v>10305-NV-Fysik-Astronomi, astrofysik och kosmologi</v>
          </cell>
        </row>
        <row r="28">
          <cell r="B28" t="str">
            <v>10306-NV-Fysik-Acceleratorfysik och instrumentering</v>
          </cell>
        </row>
        <row r="29">
          <cell r="B29" t="str">
            <v>10399-NV-Fysik-Annan fysik</v>
          </cell>
        </row>
        <row r="30">
          <cell r="B30" t="str">
            <v>10401-NV-Kemi-Analytisk kemi</v>
          </cell>
        </row>
        <row r="31">
          <cell r="B31" t="str">
            <v>10402-NV-Kemi-Fysikalisk kemi</v>
          </cell>
        </row>
        <row r="32">
          <cell r="B32" t="str">
            <v>10403-NV-Kemi-Materialkemi</v>
          </cell>
        </row>
        <row r="33">
          <cell r="B33" t="str">
            <v>10404-NV-Kemi-Oorganisk kemi</v>
          </cell>
        </row>
        <row r="34">
          <cell r="B34" t="str">
            <v>10405-NV-Kemi-Organisk kemi</v>
          </cell>
        </row>
        <row r="35">
          <cell r="B35" t="str">
            <v>10406-NV-Kemi-Polymerkemi</v>
          </cell>
        </row>
        <row r="36">
          <cell r="B36" t="str">
            <v>10407-NV-Kemi-Teoretisk kemi</v>
          </cell>
        </row>
        <row r="37">
          <cell r="B37" t="str">
            <v>10499-NV-Kemi-Annan kemi</v>
          </cell>
        </row>
        <row r="38">
          <cell r="B38" t="str">
            <v>10501-NV-Geo&amp;miljö-Klimatforskning</v>
          </cell>
        </row>
        <row r="39">
          <cell r="B39" t="str">
            <v>10502-NV-Geo&amp;miljö-Miljövetenskap</v>
          </cell>
        </row>
        <row r="40">
          <cell r="B40" t="str">
            <v>10503-NV-Geo&amp;miljö-Multidisciplinär geovetenskap</v>
          </cell>
        </row>
        <row r="41">
          <cell r="B41" t="str">
            <v>10504-NV-Geo&amp;miljö-Geologi</v>
          </cell>
        </row>
        <row r="42">
          <cell r="B42" t="str">
            <v>10505-NV-Geo&amp;miljö-Geofysik</v>
          </cell>
        </row>
        <row r="43">
          <cell r="B43" t="str">
            <v>10506-NV-Geo&amp;miljö-Geokemi</v>
          </cell>
        </row>
        <row r="44">
          <cell r="B44" t="str">
            <v>10507-NV-Geo&amp;miljö-Naturgeografi</v>
          </cell>
        </row>
        <row r="45">
          <cell r="B45" t="str">
            <v>10508-NV-Geo&amp;miljö-Meteorologi och atmosfärforskning</v>
          </cell>
        </row>
        <row r="46">
          <cell r="B46" t="str">
            <v>10509-NV-Geo&amp;miljö-Oceanografi, hydrologi och vattenresurser</v>
          </cell>
        </row>
        <row r="47">
          <cell r="B47" t="str">
            <v>10599-NV-Geo&amp;miljö-Annan geovetenskap och miljövetenskap</v>
          </cell>
        </row>
        <row r="48">
          <cell r="B48" t="str">
            <v>10601-NV-Biologi-Strukturbiologi</v>
          </cell>
        </row>
        <row r="49">
          <cell r="B49" t="str">
            <v>10602-NV-Biologi-Biokemi och molekylärbiologi</v>
          </cell>
        </row>
        <row r="50">
          <cell r="B50" t="str">
            <v>10603-NV-Biologi-Biofysik</v>
          </cell>
        </row>
        <row r="51">
          <cell r="B51" t="str">
            <v>10604-NV-Biologi-Cellbiologi</v>
          </cell>
        </row>
        <row r="52">
          <cell r="B52" t="str">
            <v>10605-NV-Biologi-Immunologi</v>
          </cell>
        </row>
        <row r="53">
          <cell r="B53" t="str">
            <v>10606-NV-Biologi-Mikrobiologi</v>
          </cell>
        </row>
        <row r="54">
          <cell r="B54" t="str">
            <v>10607-NV-Biologi-Botanik</v>
          </cell>
        </row>
        <row r="55">
          <cell r="B55" t="str">
            <v>10608-NV-Biologi-Zoologi</v>
          </cell>
        </row>
        <row r="56">
          <cell r="B56" t="str">
            <v>10609-NV-Biologi-Genetik</v>
          </cell>
        </row>
        <row r="57">
          <cell r="B57" t="str">
            <v>10610-NV-Biologi-Bioinformatik och systembiologi</v>
          </cell>
        </row>
        <row r="58">
          <cell r="B58" t="str">
            <v>10611-NV-Biologi-Ekologi</v>
          </cell>
        </row>
        <row r="59">
          <cell r="B59" t="str">
            <v>10612-NV-Biologi-Biologisk systematik</v>
          </cell>
        </row>
        <row r="60">
          <cell r="B60" t="str">
            <v>10613-NV-Biologi-Etologi</v>
          </cell>
        </row>
        <row r="61">
          <cell r="B61" t="str">
            <v>10614-NV-Biologi-Utvecklingsbiologi</v>
          </cell>
        </row>
        <row r="62">
          <cell r="B62" t="str">
            <v>10615-NV-Biologi-Evolutionsbiologi</v>
          </cell>
        </row>
        <row r="63">
          <cell r="B63" t="str">
            <v>10699-NV-Biologi-Annan biologi</v>
          </cell>
        </row>
        <row r="64">
          <cell r="B64" t="str">
            <v>10799-NV-Annan NV-Övrig annan naturvetenskap</v>
          </cell>
        </row>
        <row r="65">
          <cell r="B65" t="str">
            <v>20101-Tekn-Samhbyggtekn-Arkitekturteknik</v>
          </cell>
        </row>
        <row r="66">
          <cell r="B66" t="str">
            <v>20102-Tekn-Samhbyggtekn-Byggproduktion</v>
          </cell>
        </row>
        <row r="67">
          <cell r="B67" t="str">
            <v>20103-Tekn-Samhbyggtekn-Husbyggnad</v>
          </cell>
        </row>
        <row r="68">
          <cell r="B68" t="str">
            <v>20104-Tekn-Samhbyggtekn-Infrastrukturteknik</v>
          </cell>
        </row>
        <row r="69">
          <cell r="B69" t="str">
            <v>20105-Tekn-Samhbyggtekn-Transportteknik och logistik</v>
          </cell>
        </row>
        <row r="70">
          <cell r="B70" t="str">
            <v>20106-Tekn-Samhbyggtekn-Geoteknik</v>
          </cell>
        </row>
        <row r="71">
          <cell r="B71" t="str">
            <v>20107-Tekn-Samhbyggtekn-Vattenteknik</v>
          </cell>
        </row>
        <row r="72">
          <cell r="B72" t="str">
            <v>20108-Tekn-Samhbyggtekn-Miljöanalys och bygginformationsteknik</v>
          </cell>
        </row>
        <row r="73">
          <cell r="B73" t="str">
            <v>20199-Tekn-Samhbyggtekn-Annan samhällsbyggnadsteknik</v>
          </cell>
        </row>
        <row r="74">
          <cell r="B74" t="str">
            <v>20201-Tekn-Elektro-Robotteknik och automation</v>
          </cell>
        </row>
        <row r="75">
          <cell r="B75" t="str">
            <v>20202-Tekn-Elektro-Reglerteknik</v>
          </cell>
        </row>
        <row r="76">
          <cell r="B76" t="str">
            <v>20203-Tekn-Elektro-Kommunikationssystem</v>
          </cell>
        </row>
        <row r="77">
          <cell r="B77" t="str">
            <v>20204-Tekn-Elektro-Telekommunikation</v>
          </cell>
        </row>
        <row r="78">
          <cell r="B78" t="str">
            <v>20205-Tekn-Elektro-Signalbehandling</v>
          </cell>
        </row>
        <row r="79">
          <cell r="B79" t="str">
            <v>20206-Tekn-Elektro-Datorsystem</v>
          </cell>
        </row>
        <row r="80">
          <cell r="B80" t="str">
            <v>20207-Tekn-Elektro-Inbäddad systemteknik</v>
          </cell>
        </row>
        <row r="81">
          <cell r="B81" t="str">
            <v>20299-Tekn-Elektro-Annan elektroteknik och elektronik</v>
          </cell>
        </row>
        <row r="82">
          <cell r="B82" t="str">
            <v>20301-Tekn-Maskin-Teknisk mekanik</v>
          </cell>
        </row>
        <row r="83">
          <cell r="B83" t="str">
            <v>20302-Tekn-Maskin-Rymd- och flygteknik</v>
          </cell>
        </row>
        <row r="84">
          <cell r="B84" t="str">
            <v>20303-Tekn-Maskin-Farkostteknik</v>
          </cell>
        </row>
        <row r="85">
          <cell r="B85" t="str">
            <v>20304-Tekn-Maskin-Energiteknik</v>
          </cell>
        </row>
        <row r="86">
          <cell r="B86" t="str">
            <v>20305-Tekn-Maskin-Tillförlitlighets- och kvalitetsteknik</v>
          </cell>
        </row>
        <row r="87">
          <cell r="B87" t="str">
            <v>20306-Tekn-Maskin-Strömningsmekanik och akustik</v>
          </cell>
        </row>
        <row r="88">
          <cell r="B88" t="str">
            <v>20307-Tekn-Maskin-Produktionsteknik, arbetsvet och ergonomi</v>
          </cell>
        </row>
        <row r="89">
          <cell r="B89" t="str">
            <v>20308-Tekn-Maskin-Tribologi (yttekn omf friktion, nötn &amp; smörjn)</v>
          </cell>
        </row>
        <row r="90">
          <cell r="B90" t="str">
            <v>20401-Tekn-Kemi-Kemiska processer</v>
          </cell>
        </row>
        <row r="91">
          <cell r="B91" t="str">
            <v>20402-Tekn-Kemi-Korrosionsteknik</v>
          </cell>
        </row>
        <row r="92">
          <cell r="B92" t="str">
            <v>20403-Tekn-Kemi-Polymerteknologi</v>
          </cell>
        </row>
        <row r="93">
          <cell r="B93" t="str">
            <v>20404-Tekn-Kemi-Farmaceutisk synteskemi</v>
          </cell>
        </row>
        <row r="94">
          <cell r="B94" t="str">
            <v>20499-Tekn-Kemi-Annan kemiteknik</v>
          </cell>
        </row>
        <row r="95">
          <cell r="B95" t="str">
            <v>20501-Tekn-Material-Keramteknik</v>
          </cell>
        </row>
        <row r="96">
          <cell r="B96" t="str">
            <v>20502-Tekn-Material-Kompositmaterial och -teknik</v>
          </cell>
        </row>
        <row r="97">
          <cell r="B97" t="str">
            <v>20503-Tekn-Material-Pappers-, massa-  och fiberteknik</v>
          </cell>
        </row>
        <row r="98">
          <cell r="B98" t="str">
            <v>20504-Tekn-Material-Textil-, gummi- och polymermaterial</v>
          </cell>
        </row>
        <row r="99">
          <cell r="B99" t="str">
            <v>20505-Tekn-Material-Bearbetnings-, yt- och fogningsteknik</v>
          </cell>
        </row>
        <row r="100">
          <cell r="B100" t="str">
            <v>20506-Tekn-Material-Metallurgi och metalliska material</v>
          </cell>
        </row>
        <row r="101">
          <cell r="B101" t="str">
            <v>20599-Tekn-Material-Annan materialteknik</v>
          </cell>
        </row>
        <row r="102">
          <cell r="B102" t="str">
            <v>20601-Tekn-Medicin-Medicinsk laboratorie- och mätteknik</v>
          </cell>
        </row>
        <row r="103">
          <cell r="B103" t="str">
            <v>20602-Tekn-Medicin-Medicinsk material- och protesteknik</v>
          </cell>
        </row>
        <row r="104">
          <cell r="B104" t="str">
            <v>20603-Tekn-Medicin-Medicinsk bildbehandling</v>
          </cell>
        </row>
        <row r="105">
          <cell r="B105" t="str">
            <v>20604-Tekn-Medicin-Medicinsk apparatteknik</v>
          </cell>
        </row>
        <row r="106">
          <cell r="B106" t="str">
            <v>20605-Tekn-Medicin-Medicinsk ergonomi</v>
          </cell>
        </row>
        <row r="107">
          <cell r="B107" t="str">
            <v>20699-Tekn-Medicin-Annan medicinteknik</v>
          </cell>
        </row>
        <row r="108">
          <cell r="B108" t="str">
            <v>20701-Tekn-Naturresurs-Geofysisk teknik</v>
          </cell>
        </row>
        <row r="109">
          <cell r="B109" t="str">
            <v>20702-Tekn-Naturresurs-Energisystem</v>
          </cell>
        </row>
        <row r="110">
          <cell r="B110" t="str">
            <v>20703-Tekn-Naturresurs-Fjärranalysteknik</v>
          </cell>
        </row>
        <row r="111">
          <cell r="B111" t="str">
            <v>20704-Tekn-Naturresurs-Mineral- och gruvteknik</v>
          </cell>
        </row>
        <row r="112">
          <cell r="B112" t="str">
            <v>20705-Tekn-Naturresurs-Marin teknik</v>
          </cell>
        </row>
        <row r="113">
          <cell r="B113" t="str">
            <v>20706-Tekn-Naturresurs-Havs- och vattendragsteknik</v>
          </cell>
        </row>
        <row r="114">
          <cell r="B114" t="str">
            <v>20707-Tekn-Naturresurs-Miljöledning</v>
          </cell>
        </row>
        <row r="115">
          <cell r="B115" t="str">
            <v>20799-Tekn-Naturresurs-Annan naturresursteknik</v>
          </cell>
        </row>
        <row r="116">
          <cell r="B116" t="str">
            <v>20801-Tekn-Miljöbio-Biosanering</v>
          </cell>
        </row>
        <row r="117">
          <cell r="B117" t="str">
            <v>20802-Tekn-Miljöbio-Diagnostisk bioteknologi</v>
          </cell>
        </row>
        <row r="118">
          <cell r="B118" t="str">
            <v>20803-Tekn-Miljöbio-Vattenbehandling</v>
          </cell>
        </row>
        <row r="119">
          <cell r="B119" t="str">
            <v>20804-Tekn-Miljöbio-Bioteknisk etik</v>
          </cell>
        </row>
        <row r="120">
          <cell r="B120" t="str">
            <v>20899-Tekn-Miljöbio-Annan miljöbioteknik</v>
          </cell>
        </row>
        <row r="121">
          <cell r="B121" t="str">
            <v>20901-Tekn-Industriell bio-Bioprocessteknik</v>
          </cell>
        </row>
        <row r="122">
          <cell r="B122" t="str">
            <v>20902-Tekn-Industriell bio-Biokemikalier</v>
          </cell>
        </row>
        <row r="123">
          <cell r="B123" t="str">
            <v>20903-Tekn-Industriell bio-Biomaterial</v>
          </cell>
        </row>
        <row r="124">
          <cell r="B124" t="str">
            <v>20904-Tekn-Industriell bio-Bioenergi</v>
          </cell>
        </row>
        <row r="125">
          <cell r="B125" t="str">
            <v>20905-Tekn-Industriell bio-Läkemedelsbioteknik</v>
          </cell>
        </row>
        <row r="126">
          <cell r="B126" t="str">
            <v>20906-Tekn-Industriell bio-Biokatalys och enzymteknik</v>
          </cell>
        </row>
        <row r="127">
          <cell r="B127" t="str">
            <v>20907-Tekn-Industriell bio-Bioteknisk apparatteknik</v>
          </cell>
        </row>
        <row r="128">
          <cell r="B128" t="str">
            <v>20908-Tekn-Industriell bio-Medicinsk bioteknik</v>
          </cell>
        </row>
        <row r="129">
          <cell r="B129" t="str">
            <v>20999-Tekn-Industriell bio-Annan industriell bioteknik</v>
          </cell>
        </row>
        <row r="130">
          <cell r="B130" t="str">
            <v>21001-Tekn-Nanoteknik-Nanoteknik</v>
          </cell>
        </row>
        <row r="131">
          <cell r="B131" t="str">
            <v>21101-Tekn-Annan teknik-Livsmedelsteknik</v>
          </cell>
        </row>
        <row r="132">
          <cell r="B132" t="str">
            <v>21102-Tekn-Annan teknik-Mediateknik</v>
          </cell>
        </row>
        <row r="133">
          <cell r="B133" t="str">
            <v>21103-Tekn-Annan teknik-Interaktionsteknik</v>
          </cell>
        </row>
        <row r="134">
          <cell r="B134" t="str">
            <v>21199-Tekn-Annan teknik-Övrig annan teknik</v>
          </cell>
        </row>
        <row r="135">
          <cell r="B135" t="str">
            <v>30101-Med-Med&amp;farm-Farmaceutiska vetenskaper</v>
          </cell>
        </row>
        <row r="136">
          <cell r="B136" t="str">
            <v>30102-Med-Med&amp;farm-Farmakologi och toxikologi</v>
          </cell>
        </row>
        <row r="137">
          <cell r="B137" t="str">
            <v>30103-Med-Med&amp;farm-Läkemedelskemi</v>
          </cell>
        </row>
        <row r="138">
          <cell r="B138" t="str">
            <v>30104-Med-Med&amp;farm-Samhällsfarmaci och klinisk farmaci</v>
          </cell>
        </row>
        <row r="139">
          <cell r="B139" t="str">
            <v>30105-Med-Med&amp;farm-Neurovetenskaper</v>
          </cell>
        </row>
        <row r="140">
          <cell r="B140" t="str">
            <v>30106-Med-Med&amp;farm-Fysiologi</v>
          </cell>
        </row>
        <row r="141">
          <cell r="B141" t="str">
            <v>30107-Med-Med&amp;farm-Medicinsk genetik</v>
          </cell>
        </row>
        <row r="142">
          <cell r="B142" t="str">
            <v>30108-Med-Med&amp;farm-Cell- och molekylärbiologi</v>
          </cell>
        </row>
        <row r="143">
          <cell r="B143" t="str">
            <v>30109-Med-Med&amp;farm-Mikrobiologi inom det medicinska området</v>
          </cell>
        </row>
        <row r="144">
          <cell r="B144" t="str">
            <v>30110-Med-Med&amp;farm-Immunologi inom det medicinska området</v>
          </cell>
        </row>
        <row r="145">
          <cell r="B145" t="str">
            <v>30199-Med-Med&amp;farm-Andra med och farmaceutiska grundvetensk</v>
          </cell>
        </row>
        <row r="146">
          <cell r="B146" t="str">
            <v>30201-Med-Klinisk med-Anestesi och intensivvård</v>
          </cell>
        </row>
        <row r="147">
          <cell r="B147" t="str">
            <v>30202-Med-Klinisk med-Hematologi</v>
          </cell>
        </row>
        <row r="148">
          <cell r="B148" t="str">
            <v>30203-Med-Klinisk med-Cancer och onkologi</v>
          </cell>
        </row>
        <row r="149">
          <cell r="B149" t="str">
            <v>30204-Med-Klinisk med-Dermatologi och venereologi</v>
          </cell>
        </row>
        <row r="150">
          <cell r="B150" t="str">
            <v>30205-Med-Klinisk med-Endokrinologi och diabetes</v>
          </cell>
        </row>
        <row r="151">
          <cell r="B151" t="str">
            <v>30206-Med-Klinisk med-Kardiologi</v>
          </cell>
        </row>
        <row r="152">
          <cell r="B152" t="str">
            <v>30207-Med-Klinisk med-Neurologi</v>
          </cell>
        </row>
        <row r="153">
          <cell r="B153" t="str">
            <v>30208-Med-Klinisk med-Radiologi och bildbehandling</v>
          </cell>
        </row>
        <row r="154">
          <cell r="B154" t="str">
            <v>30209-Med-Klinisk med-Infektionsmedicin</v>
          </cell>
        </row>
        <row r="155">
          <cell r="B155" t="str">
            <v>30210-Med-Klinisk med-Reumatologi och inflammation</v>
          </cell>
        </row>
        <row r="156">
          <cell r="B156" t="str">
            <v>30211-Med-Klinisk med-Ortopedi</v>
          </cell>
        </row>
        <row r="157">
          <cell r="B157" t="str">
            <v>30212-Med-Klinisk med-Kirurgi</v>
          </cell>
        </row>
        <row r="158">
          <cell r="B158" t="str">
            <v>30213-Med-Klinisk med-Gastroenterologi</v>
          </cell>
        </row>
        <row r="159">
          <cell r="B159" t="str">
            <v>30214-Med-Klinisk med-Urologi och njurmedicin</v>
          </cell>
        </row>
        <row r="160">
          <cell r="B160" t="str">
            <v>30215-Med-Klinisk med-Psykiatri</v>
          </cell>
        </row>
        <row r="161">
          <cell r="B161" t="str">
            <v>30216-Med-Klinisk med-Odontologi</v>
          </cell>
        </row>
        <row r="162">
          <cell r="B162" t="str">
            <v>30217-Med-Klinisk med-Oftalmologi</v>
          </cell>
        </row>
        <row r="163">
          <cell r="B163" t="str">
            <v>30218-Med-Klinisk med-Oto-rhino-laryngologi</v>
          </cell>
        </row>
        <row r="164">
          <cell r="B164" t="str">
            <v>30219-Med-Klinisk med-Lungmedicin och allergi</v>
          </cell>
        </row>
        <row r="165">
          <cell r="B165" t="str">
            <v>30220-Med-Klinisk med-Reproduktionsmedicin och gynekologi</v>
          </cell>
        </row>
        <row r="166">
          <cell r="B166" t="str">
            <v>30221-Med-Klinisk med-Pediatrik</v>
          </cell>
        </row>
        <row r="167">
          <cell r="B167" t="str">
            <v>30222-Med-Klinisk med-Geriatrik</v>
          </cell>
        </row>
        <row r="168">
          <cell r="B168" t="str">
            <v>30223-Med-Klinisk med-Klinisk laboratoriemedicin</v>
          </cell>
        </row>
        <row r="169">
          <cell r="B169" t="str">
            <v>30224-Med-Klinisk med-Allmänmedicin</v>
          </cell>
        </row>
        <row r="170">
          <cell r="B170" t="str">
            <v>30299-Med-Klinisk med-Annan klinisk medicin</v>
          </cell>
        </row>
        <row r="171">
          <cell r="B171" t="str">
            <v>30301-Med-Hälso-Hälso &amp; sjukvårdsorg, hälsopolitik &amp; hälsoekonomi</v>
          </cell>
        </row>
        <row r="172">
          <cell r="B172" t="str">
            <v>30302-Med-Hälso-Folkhälsovet, global hälsa, socmed &amp; epidemiologi</v>
          </cell>
        </row>
        <row r="173">
          <cell r="B173" t="str">
            <v>30303-Med-Hälso-Arbetsmedicin och miljömedicin</v>
          </cell>
        </row>
        <row r="174">
          <cell r="B174" t="str">
            <v>30304-Med-Hälso-Näringslära</v>
          </cell>
        </row>
        <row r="175">
          <cell r="B175" t="str">
            <v>30305-Med-Hälso-Omvårdnad</v>
          </cell>
        </row>
        <row r="176">
          <cell r="B176" t="str">
            <v>30306-Med-Hälso-Arbetsterapi</v>
          </cell>
        </row>
        <row r="177">
          <cell r="B177" t="str">
            <v>30307-Med-Hälso-Sjukgymnastik</v>
          </cell>
        </row>
        <row r="178">
          <cell r="B178" t="str">
            <v>30308-Med-Hälso-Idrottsvetenskap</v>
          </cell>
        </row>
        <row r="179">
          <cell r="B179" t="str">
            <v>30309-Med-Hälso-Beroendelära</v>
          </cell>
        </row>
        <row r="180">
          <cell r="B180" t="str">
            <v>30310-Med-Hälso-Medicinsk etik</v>
          </cell>
        </row>
        <row r="181">
          <cell r="B181" t="str">
            <v>30399-Med-Hälso-Annan hälsovetenskap</v>
          </cell>
        </row>
        <row r="182">
          <cell r="B182" t="str">
            <v>30401-Med-Med biotekn-Medicinsk bioteknologi</v>
          </cell>
        </row>
        <row r="183">
          <cell r="B183" t="str">
            <v>30402-Med-Med biotekn-Biomedicinsk laboratorievetenskap/teknologi</v>
          </cell>
        </row>
        <row r="184">
          <cell r="B184" t="str">
            <v>30403-Med-Med biotekn-Biomaterialvetenskap</v>
          </cell>
        </row>
        <row r="185">
          <cell r="B185" t="str">
            <v>30499-Med-Med biotekn-Annan medicinsk bioteknologi</v>
          </cell>
        </row>
        <row r="186">
          <cell r="B186" t="str">
            <v>30501-Med-Annan med&amp;hälso-Rättsmedicin</v>
          </cell>
        </row>
        <row r="187">
          <cell r="B187" t="str">
            <v>30502-Med-Annan med&amp;hälso-Gerontologi, medicinsk/hälsovet inriktn</v>
          </cell>
        </row>
        <row r="188">
          <cell r="B188" t="str">
            <v>30599-Med-Annan med&amp;hälso-Övrig annan medicin och hälsovetenskap</v>
          </cell>
        </row>
        <row r="189">
          <cell r="B189" t="str">
            <v>40101-Lantb-Lantbruk-Jordbruksvetenskap</v>
          </cell>
        </row>
        <row r="190">
          <cell r="B190" t="str">
            <v>40102-Lantb-Lantbruk-Trädgårdsvetenskap/hortikultur</v>
          </cell>
        </row>
        <row r="191">
          <cell r="B191" t="str">
            <v>40103-Lantb-Lantbruk-Livsmedelsvetenskap</v>
          </cell>
        </row>
        <row r="192">
          <cell r="B192" t="str">
            <v>40104-Lantb-Lantbruk-Skogsvetenskap</v>
          </cell>
        </row>
        <row r="193">
          <cell r="B193" t="str">
            <v>40105-Lantb-Lantbruk-Trävetenskap</v>
          </cell>
        </row>
        <row r="194">
          <cell r="B194" t="str">
            <v>40106-Lantb-Lantbruk-Markvetenskap</v>
          </cell>
        </row>
        <row r="195">
          <cell r="B195" t="str">
            <v>40107-Lantb-Lantbruk-Fisk- och akvakulturforskning</v>
          </cell>
        </row>
        <row r="196">
          <cell r="B196" t="str">
            <v>40108-Lantb-Lantbruk-Landskapsarkitektur</v>
          </cell>
        </row>
        <row r="197">
          <cell r="B197" t="str">
            <v>40201-Lantb-Husdjur-Husdjursvetenskap</v>
          </cell>
        </row>
        <row r="198">
          <cell r="B198" t="str">
            <v>40301-Lantb-Veterinär-Medicinsk biovetenskap</v>
          </cell>
        </row>
        <row r="199">
          <cell r="B199" t="str">
            <v>40302-Lantb-Veterinär-Patobiologi</v>
          </cell>
        </row>
        <row r="200">
          <cell r="B200" t="str">
            <v>40303-Lantb-Veterinär-Klinisk vetenskap</v>
          </cell>
        </row>
        <row r="201">
          <cell r="B201" t="str">
            <v>40304-Lantb-Veterinär-Annan veterinärmedicin</v>
          </cell>
        </row>
        <row r="202">
          <cell r="B202" t="str">
            <v>40401-Lantb-Biotekn appl  växt djur-Växtbioteknologi</v>
          </cell>
        </row>
        <row r="203">
          <cell r="B203" t="str">
            <v>40402-Lantb-Biotekn appl  växt djur-Genetik&amp;förädling lantbr.vet</v>
          </cell>
        </row>
        <row r="204">
          <cell r="B204" t="str">
            <v>40501-Lantb-Annan lantbruk-Förnyelsebar bioenergi</v>
          </cell>
        </row>
        <row r="205">
          <cell r="B205" t="str">
            <v>40502-Lantb-Annan lantbruk-Vilt- och fiskeförvaltning</v>
          </cell>
        </row>
        <row r="206">
          <cell r="B206" t="str">
            <v>40503-Lantb-Annan lantbruk-Lantbrukets arbetsmiljö och säkerhet</v>
          </cell>
        </row>
        <row r="207">
          <cell r="B207" t="str">
            <v>40504-Lantb-Annan lantbruk-Miljö- och  naturvårdsvetenskap</v>
          </cell>
        </row>
        <row r="208">
          <cell r="B208" t="str">
            <v>40599-Lantb-Annan lantbruk-Övrig annan lantbruksvetenskap</v>
          </cell>
        </row>
        <row r="209">
          <cell r="B209" t="str">
            <v>50101-Samh-Psykologi-Psykologi  (exklusive tillämpad psykologi)</v>
          </cell>
        </row>
        <row r="210">
          <cell r="B210" t="str">
            <v>50102-Samh-Psykologi-Tillämpad psykologi</v>
          </cell>
        </row>
        <row r="211">
          <cell r="B211" t="str">
            <v>50201-Samh-Ekonomi&amp;näringsliv-Nationalekonomi</v>
          </cell>
        </row>
        <row r="212">
          <cell r="B212" t="str">
            <v>50202-Samh-Ekonomi&amp;näringsliv-Företagsekonomi</v>
          </cell>
        </row>
        <row r="213">
          <cell r="B213" t="str">
            <v>50203-Samh-Ekonomi&amp;näringsliv-Ekonomisk historia</v>
          </cell>
        </row>
        <row r="214">
          <cell r="B214" t="str">
            <v>50301-Samh-Utbildningsvet-Pedagogik</v>
          </cell>
        </row>
        <row r="215">
          <cell r="B215" t="str">
            <v>50302-Samh-Utbildningsvet-Didaktik</v>
          </cell>
        </row>
        <row r="216">
          <cell r="B216" t="str">
            <v>50303-Samh-Utbildningsvet-Lärande</v>
          </cell>
        </row>
        <row r="217">
          <cell r="B217" t="str">
            <v>50304-Samh-Utbildningsvet-Pedagogiskt arbete</v>
          </cell>
        </row>
        <row r="218">
          <cell r="B218" t="str">
            <v>50401-Samh-Sociologi-Sociologi</v>
          </cell>
        </row>
        <row r="219">
          <cell r="B219" t="str">
            <v>50402-Samh-Sociologi-Socialt arbete</v>
          </cell>
        </row>
        <row r="220">
          <cell r="B220" t="str">
            <v>50403-Samh-Sociologi-Socialpsykologi</v>
          </cell>
        </row>
        <row r="221">
          <cell r="B221" t="str">
            <v>50404-Samh-Sociologi-Socialantropologi</v>
          </cell>
        </row>
        <row r="222">
          <cell r="B222" t="str">
            <v>50501-Samh-Juridik-Juridik (exklusive juridik och samhälle)</v>
          </cell>
        </row>
        <row r="223">
          <cell r="B223" t="str">
            <v>50502-Samh-Juridik-Juridik och samhälle</v>
          </cell>
        </row>
        <row r="224">
          <cell r="B224" t="str">
            <v>50601-Samh-Statsvetenskap-Statsvetenskap</v>
          </cell>
        </row>
        <row r="225">
          <cell r="B225" t="str">
            <v>50602-Samh-Statsvetenskap-Studier av offentlig förvaltning</v>
          </cell>
        </row>
        <row r="226">
          <cell r="B226" t="str">
            <v>50603-Samh-Statsvetenskap-Globaliseringsstudier</v>
          </cell>
        </row>
        <row r="227">
          <cell r="B227" t="str">
            <v>50701-Samh-Social&amp;ekon geo-Kulturgeografi</v>
          </cell>
        </row>
        <row r="228">
          <cell r="B228" t="str">
            <v>50702-Samh-Social&amp;ekon geo-Ekonomisk geografi</v>
          </cell>
        </row>
        <row r="229">
          <cell r="B229" t="str">
            <v>50801-Samh-Medie&amp;kommunik-Medievetenskap</v>
          </cell>
        </row>
        <row r="230">
          <cell r="B230" t="str">
            <v>50802-Samh-Medie&amp;kommunik-Kommunikationsvetenskap</v>
          </cell>
        </row>
        <row r="231">
          <cell r="B231" t="str">
            <v>50803-Samh-Medie&amp;kommunik-Mänsklig interaktion med IKT</v>
          </cell>
        </row>
        <row r="232">
          <cell r="B232" t="str">
            <v>50804-Samh-Medie&amp;kommunik-Systemvet m samhvet inriktn</v>
          </cell>
        </row>
        <row r="233">
          <cell r="B233" t="str">
            <v>50805-Samh-Medie&amp;kommunik-Biblioteks-och informationsvet</v>
          </cell>
        </row>
        <row r="234">
          <cell r="B234" t="str">
            <v>50901-Samh-Annan samhäll-Tvärvet studier inom samhällsvetenskap</v>
          </cell>
        </row>
        <row r="235">
          <cell r="B235" t="str">
            <v>50902-Samh-Annan samhäll-Genusstudier</v>
          </cell>
        </row>
        <row r="236">
          <cell r="B236" t="str">
            <v>50903-Samh-Annan samhäll-Arbetslivsstudier</v>
          </cell>
        </row>
        <row r="237">
          <cell r="B237" t="str">
            <v>50904-Samh-Annan samhäll-Internat migr &amp; etniska rel (IMER)</v>
          </cell>
        </row>
        <row r="238">
          <cell r="B238" t="str">
            <v>50999-Samh-Annan samhäll-Övrig annan samhällsvetenskap</v>
          </cell>
        </row>
        <row r="239">
          <cell r="B239" t="str">
            <v>60101-Hum-Historia&amp;arkeologi -Historia</v>
          </cell>
        </row>
        <row r="240">
          <cell r="B240" t="str">
            <v>60102-Hum-Historia&amp;arkeologi -Teknikhistoria</v>
          </cell>
        </row>
        <row r="241">
          <cell r="B241" t="str">
            <v>60103-Hum-Historia&amp;arkeologi -Arkeologi</v>
          </cell>
        </row>
        <row r="242">
          <cell r="B242" t="str">
            <v>60201-Hum-Språk och litteratur-Jämf språkvet &amp; allm lingvistik</v>
          </cell>
        </row>
        <row r="243">
          <cell r="B243" t="str">
            <v>60202-Hum-Språk och litteratur-Studier av enskilda språk</v>
          </cell>
        </row>
        <row r="244">
          <cell r="B244" t="str">
            <v>60203-Hum-Språk och litteratur-Litteraturvetenskap</v>
          </cell>
        </row>
        <row r="245">
          <cell r="B245" t="str">
            <v>60204-Hum-Språk och litteratur-Litteraturstudier</v>
          </cell>
        </row>
        <row r="246">
          <cell r="B246" t="str">
            <v>60301-Hum-Filosofi,etik&amp;religion-Filosofi</v>
          </cell>
        </row>
        <row r="247">
          <cell r="B247" t="str">
            <v>60302-Hum-Filosofi,etik&amp;religion-Etik</v>
          </cell>
        </row>
        <row r="248">
          <cell r="B248" t="str">
            <v>60303-Hum-Filosofi,etik&amp;religion-Religionsvetenskap</v>
          </cell>
        </row>
        <row r="249">
          <cell r="B249" t="str">
            <v>60304-Hum-Filosofi,etik&amp;religion-Religionshistoria</v>
          </cell>
        </row>
        <row r="250">
          <cell r="B250" t="str">
            <v>60305-Hum-Filosofi,etik&amp;religion-Idé- och lärdomshistoria</v>
          </cell>
        </row>
        <row r="251">
          <cell r="B251" t="str">
            <v>60401-Hum-Konst-Bildkonst</v>
          </cell>
        </row>
        <row r="252">
          <cell r="B252" t="str">
            <v>60402-Hum-Konst-Musik</v>
          </cell>
        </row>
        <row r="253">
          <cell r="B253" t="str">
            <v>60403-Hum-Konst-Litterär gestaltning</v>
          </cell>
        </row>
        <row r="254">
          <cell r="B254" t="str">
            <v>60404-Hum-Konst-Scenkonst</v>
          </cell>
        </row>
        <row r="255">
          <cell r="B255" t="str">
            <v>60405-Hum-Konst-Arkitektur</v>
          </cell>
        </row>
        <row r="256">
          <cell r="B256" t="str">
            <v>60406-Hum-Konst-Design</v>
          </cell>
        </row>
        <row r="257">
          <cell r="B257" t="str">
            <v>60407-Hum-Konst-Konstvetenskap</v>
          </cell>
        </row>
        <row r="258">
          <cell r="B258" t="str">
            <v>60408-Hum-Konst-Musikvetenskap</v>
          </cell>
        </row>
        <row r="259">
          <cell r="B259" t="str">
            <v>60409-Hum-Konst-Teatervetenskap</v>
          </cell>
        </row>
        <row r="260">
          <cell r="B260" t="str">
            <v>60410-Hum-Konst-Filmvetenskap</v>
          </cell>
        </row>
        <row r="261">
          <cell r="B261" t="str">
            <v>60501-Hum-Annan humaniora-Antikvetenskap</v>
          </cell>
        </row>
        <row r="262">
          <cell r="B262" t="str">
            <v>60502-Hum-Annan humaniora-Kulturstudier</v>
          </cell>
        </row>
        <row r="263">
          <cell r="B263" t="str">
            <v>60503-Hum-Annan humaniora-Etnologi</v>
          </cell>
        </row>
        <row r="264">
          <cell r="B264" t="str">
            <v>60599-Hum-Annan humaniora-Övrig annan humaniora</v>
          </cell>
        </row>
      </sheetData>
      <sheetData sheetId="21">
        <row r="9">
          <cell r="B9" t="str">
            <v>Anette Arling</v>
          </cell>
        </row>
        <row r="10">
          <cell r="B10" t="str">
            <v>Ann Seares</v>
          </cell>
        </row>
        <row r="11">
          <cell r="B11" t="str">
            <v>Carina Lingonbacke</v>
          </cell>
        </row>
        <row r="12">
          <cell r="B12" t="str">
            <v>Christina Billing</v>
          </cell>
        </row>
        <row r="13">
          <cell r="B13" t="str">
            <v>Elisabeth Hegrad</v>
          </cell>
        </row>
        <row r="14">
          <cell r="B14" t="str">
            <v>Frine Portal</v>
          </cell>
        </row>
        <row r="15">
          <cell r="B15" t="str">
            <v>Harriet Johansson</v>
          </cell>
        </row>
        <row r="16">
          <cell r="B16" t="str">
            <v>Jeanna Ayoubi</v>
          </cell>
        </row>
        <row r="17">
          <cell r="B17" t="str">
            <v>Lindmara Kurdari</v>
          </cell>
        </row>
        <row r="18">
          <cell r="B18" t="str">
            <v>Mariann Berggren</v>
          </cell>
        </row>
        <row r="19">
          <cell r="B19" t="str">
            <v>Mattias Höjer</v>
          </cell>
        </row>
        <row r="20">
          <cell r="B20" t="str">
            <v>Monika Segerlund</v>
          </cell>
        </row>
        <row r="21">
          <cell r="B21" t="str">
            <v>Sandya Hagelin</v>
          </cell>
        </row>
        <row r="22">
          <cell r="B22" t="str">
            <v>Sara Johansson</v>
          </cell>
        </row>
        <row r="23">
          <cell r="B23" t="str">
            <v>Teo Enlund</v>
          </cell>
        </row>
      </sheetData>
      <sheetData sheetId="22">
        <row r="6">
          <cell r="B6">
            <v>6993</v>
          </cell>
        </row>
      </sheetData>
      <sheetData sheetId="23">
        <row r="6">
          <cell r="B6" t="str">
            <v>##  SWEREA SICOMP AB (10041426)</v>
          </cell>
        </row>
        <row r="7">
          <cell r="B7" t="str">
            <v>##  TRAFIKVERKET (FD VV HK) (10041929)</v>
          </cell>
        </row>
        <row r="8">
          <cell r="B8" t="str">
            <v>## AALBORG UNIVERSITET (10049804)</v>
          </cell>
        </row>
        <row r="9">
          <cell r="B9" t="str">
            <v>## AALBORG UNIVERSITET (10048590)</v>
          </cell>
        </row>
        <row r="10">
          <cell r="B10" t="str">
            <v>## AALTO UNIVERSITY (10046577)</v>
          </cell>
        </row>
        <row r="11">
          <cell r="B11" t="str">
            <v>## AARHUS UNIVERSITET (10047667)</v>
          </cell>
        </row>
        <row r="12">
          <cell r="B12" t="str">
            <v>## AB  ELECTROLUX (10043925)</v>
          </cell>
        </row>
        <row r="13">
          <cell r="B13" t="str">
            <v>## AB FAMILJEBOSTÄDER (10042828)</v>
          </cell>
        </row>
        <row r="14">
          <cell r="B14" t="str">
            <v>## AB NYNÄSHAMNSBOSTÄDER (10047418)</v>
          </cell>
        </row>
        <row r="15">
          <cell r="B15" t="str">
            <v>## AB STOCKHOLMSHEM (10046488)</v>
          </cell>
        </row>
        <row r="16">
          <cell r="B16" t="str">
            <v>## AB STORSTOCKHOLMS LOKALTRAFIK (10043053)</v>
          </cell>
        </row>
        <row r="17">
          <cell r="B17" t="str">
            <v>## AB STORSTOCKKHOLMS LOKALTRAFIK (10049138)</v>
          </cell>
        </row>
        <row r="18">
          <cell r="B18" t="str">
            <v>## AB STÅNGASTADEN (10042819)</v>
          </cell>
        </row>
        <row r="19">
          <cell r="B19" t="str">
            <v>## AB SVENSK BYGGTJÄNST (10043018)</v>
          </cell>
        </row>
        <row r="20">
          <cell r="B20" t="str">
            <v>## ABB AB CORPORATE RESEARCH (10047693)</v>
          </cell>
        </row>
        <row r="21">
          <cell r="B21" t="str">
            <v>## ABB AB CORPORATE RESEARCH (10048179)</v>
          </cell>
        </row>
        <row r="22">
          <cell r="B22" t="str">
            <v>## ABB LIMITED (10048092)</v>
          </cell>
        </row>
        <row r="23">
          <cell r="B23" t="str">
            <v>## ABB Ltd. (China) (10050147)</v>
          </cell>
        </row>
        <row r="24">
          <cell r="B24" t="str">
            <v>## ABBOT CARDIOVASCULAR SYSTEMS, INC (10046098)</v>
          </cell>
        </row>
        <row r="25">
          <cell r="B25" t="str">
            <v>## ACREO SWEDISH ICT AB (10033393)</v>
          </cell>
        </row>
        <row r="26">
          <cell r="B26" t="str">
            <v>## AEROCRINE AB (10045684)</v>
          </cell>
        </row>
        <row r="27">
          <cell r="B27" t="str">
            <v>## AFA TRYGGHETSFÖRSÄKRINGS AB (10044812)</v>
          </cell>
        </row>
        <row r="28">
          <cell r="B28" t="str">
            <v>## AFFIBODY AB (10033866)</v>
          </cell>
        </row>
        <row r="29">
          <cell r="B29" t="str">
            <v>## AFM-TELETHON (10049761)</v>
          </cell>
        </row>
        <row r="30">
          <cell r="B30" t="str">
            <v>## AGRENIUS INGENGÖRSBYRÅ AB (10045297)</v>
          </cell>
        </row>
        <row r="31">
          <cell r="B31" t="str">
            <v>## AGRIA OCH SKKS FORSKNINGSFOND (10049728)</v>
          </cell>
        </row>
        <row r="32">
          <cell r="B32" t="str">
            <v>## AIRSONETT AB (10045652)</v>
          </cell>
        </row>
        <row r="33">
          <cell r="B33" t="str">
            <v>## AJOU UNIVERSITY (10046832)</v>
          </cell>
        </row>
        <row r="34">
          <cell r="B34" t="str">
            <v>## AKADEMISKA HUS STOCKHOLM AB (10048429)</v>
          </cell>
        </row>
        <row r="35">
          <cell r="B35" t="str">
            <v>## AKZO NOBEL PPC (10049073)</v>
          </cell>
        </row>
        <row r="36">
          <cell r="B36" t="str">
            <v>## AKZO NOBEL SURFACE CHEMISTRY AB (10034613)</v>
          </cell>
        </row>
        <row r="37">
          <cell r="B37" t="str">
            <v>## ALSTOM POWER SWEDEN AB (10049170)</v>
          </cell>
        </row>
        <row r="38">
          <cell r="B38" t="str">
            <v>## ALSTOMS TRANSPORT AB (10041822)</v>
          </cell>
        </row>
        <row r="39">
          <cell r="B39" t="str">
            <v>## AMBIGUA MEDITO AB (10046030)</v>
          </cell>
        </row>
        <row r="40">
          <cell r="B40" t="str">
            <v>## ANDRITZ OY (10045262)</v>
          </cell>
        </row>
        <row r="41">
          <cell r="B41" t="str">
            <v>## ANNMARIE - OCH GUSTAV ANDERS STIFTELSE FÖR MEDIAFORSKNING (10048266)</v>
          </cell>
        </row>
        <row r="42">
          <cell r="B42" t="str">
            <v>## ANSALDO ENERGIA S.P. A (10039877)</v>
          </cell>
        </row>
        <row r="43">
          <cell r="B43" t="str">
            <v>## APPEAR NETWORKS SYSTEMS AB (10046101)</v>
          </cell>
        </row>
        <row r="44">
          <cell r="B44" t="str">
            <v>## ARACRUZ CELULOSE S/A (10041506)</v>
          </cell>
        </row>
        <row r="45">
          <cell r="B45" t="str">
            <v>## ARBETSFÖRMEDLINGEN (10047762)</v>
          </cell>
        </row>
        <row r="46">
          <cell r="B46" t="str">
            <v>## ARBETSLIVSINSTITUTET (10032616)</v>
          </cell>
        </row>
        <row r="47">
          <cell r="B47" t="str">
            <v>## ARBIGO AB/GFF (10048713)</v>
          </cell>
        </row>
        <row r="48">
          <cell r="B48" t="str">
            <v>## ARJO AB (10047197)</v>
          </cell>
        </row>
        <row r="49">
          <cell r="B49" t="str">
            <v>## ASSOCIATION FOR COMPUTING MACHINERY- ACM INC (10045169)</v>
          </cell>
        </row>
        <row r="50">
          <cell r="B50" t="str">
            <v>## ASTRAZENECA AB (10031989)</v>
          </cell>
        </row>
        <row r="51">
          <cell r="B51" t="str">
            <v>## ATHENA RESEARCH AND INNOVATION CENTER IN INFORMATION, COMMUNICATION AND KNOWLEDGE TECHNOLOGIES (10049248)</v>
          </cell>
        </row>
        <row r="52">
          <cell r="B52" t="str">
            <v>## ATLAS ANTIBODIES AB (10050056)</v>
          </cell>
        </row>
        <row r="53">
          <cell r="B53" t="str">
            <v>## ATLAS COPCO AB (10041027)</v>
          </cell>
        </row>
        <row r="54">
          <cell r="B54" t="str">
            <v>## ATLAS COPCO CMT SWEDEN AB (10043870)</v>
          </cell>
        </row>
        <row r="55">
          <cell r="B55" t="str">
            <v>## ATLAS COPCO ROCK DRILLS AB (10049710)</v>
          </cell>
        </row>
        <row r="56">
          <cell r="B56" t="str">
            <v>## ATLAS COPCO SECOROC AB (10048250)</v>
          </cell>
        </row>
        <row r="57">
          <cell r="B57" t="str">
            <v>## AURUBIS SWEDEN AB (10048505)</v>
          </cell>
        </row>
        <row r="58">
          <cell r="B58" t="str">
            <v>## AUSTRIA TECH GESELLSCHAFT DES BUNDES  TECHN.POL (10042101)</v>
          </cell>
        </row>
        <row r="59">
          <cell r="B59" t="str">
            <v>## AUSTRIAN CENTRE OF COMPETENCE OF MECHATRONICS (ACCM) (10047364)</v>
          </cell>
        </row>
        <row r="60">
          <cell r="B60" t="str">
            <v>## AUTISM- OCH ASPERGERFÖRBUNDET (10050010)</v>
          </cell>
        </row>
        <row r="61">
          <cell r="B61" t="str">
            <v>## AUTOLIV DEVELOPMENT AB (10041424)</v>
          </cell>
        </row>
        <row r="62">
          <cell r="B62" t="str">
            <v>## AVANTI SYSTEM AB (10047767)</v>
          </cell>
        </row>
        <row r="63">
          <cell r="B63" t="str">
            <v>## AVL MOTORTESTCENTER MTC AB (10046541)</v>
          </cell>
        </row>
        <row r="64">
          <cell r="B64" t="str">
            <v>## AXEL TIELMANS MINNESFOND (10050054)</v>
          </cell>
        </row>
        <row r="65">
          <cell r="B65" t="str">
            <v>## BAE SYSTEMS HÄGGLUNDS AB (10044283)</v>
          </cell>
        </row>
        <row r="66">
          <cell r="B66" t="str">
            <v>## BAGIS INDUSTRIES ITD (10049818)</v>
          </cell>
        </row>
        <row r="67">
          <cell r="B67" t="str">
            <v>## BARNCANCERFONDEN (10045150)</v>
          </cell>
        </row>
        <row r="68">
          <cell r="B68" t="str">
            <v>## BASF AKTIENGESELLSCHAFT (10040599)</v>
          </cell>
        </row>
        <row r="69">
          <cell r="B69" t="str">
            <v>## BAYER BIOSCIENCE NV (10046999)</v>
          </cell>
        </row>
        <row r="70">
          <cell r="B70" t="str">
            <v>## BAYER CROPSCIENCE NV (10047829)</v>
          </cell>
        </row>
        <row r="71">
          <cell r="B71" t="str">
            <v>## BCAM - BASQUE CENTER FOR APPLIED MATHEMATICS (10050022)</v>
          </cell>
        </row>
        <row r="72">
          <cell r="B72" t="str">
            <v>## BERTEBOS STIFTELSE (10048558)</v>
          </cell>
        </row>
        <row r="73">
          <cell r="B73" t="str">
            <v>## BERTIL OCH BRITT SVENSSONS STIFTELSE FÖR BELYSNINGSTEKNIK (10045372)</v>
          </cell>
        </row>
        <row r="74">
          <cell r="B74" t="str">
            <v>## BETONGSPRUTNINGS AB BESAB (10045977)</v>
          </cell>
        </row>
        <row r="75">
          <cell r="B75" t="str">
            <v>## BILLERUD AB (10046421)</v>
          </cell>
        </row>
        <row r="76">
          <cell r="B76" t="str">
            <v>## BILLERUD SKOG AB (10044054)</v>
          </cell>
        </row>
        <row r="77">
          <cell r="B77" t="str">
            <v>## BIMAC, C/O INST F FIBER-&amp; POLYMERTEKNOLOGI (10032501)</v>
          </cell>
        </row>
        <row r="78">
          <cell r="B78" t="str">
            <v>## BIOFORSK OKOLOGISK (10042581)</v>
          </cell>
        </row>
        <row r="79">
          <cell r="B79" t="str">
            <v>## BIRZEIT UNIVERSITY (10046431)</v>
          </cell>
        </row>
        <row r="80">
          <cell r="B80" t="str">
            <v>## BLEKINGE LÄNS LANDSTING (10046031)</v>
          </cell>
        </row>
        <row r="81">
          <cell r="B81" t="str">
            <v>## BO RYDINS STIFTELSE FÖR VETENSKAPLIG FORSKNING (10033059)</v>
          </cell>
        </row>
        <row r="82">
          <cell r="B82" t="str">
            <v>## BODEGA MATARROMERA SL (10049560)</v>
          </cell>
        </row>
        <row r="83">
          <cell r="B83" t="str">
            <v>## BOMBARDIER TRANSPORTATION AB (10034570)</v>
          </cell>
        </row>
        <row r="84">
          <cell r="B84" t="str">
            <v>## BONNIER AB (10045680)</v>
          </cell>
        </row>
        <row r="85">
          <cell r="B85" t="str">
            <v>## BOREALIS AB (10046514)</v>
          </cell>
        </row>
        <row r="86">
          <cell r="B86" t="str">
            <v>## BOREALIS AG (10046752)</v>
          </cell>
        </row>
        <row r="87">
          <cell r="B87" t="str">
            <v>## BOREALIS POLYOLEFINE GMBH (10046095)</v>
          </cell>
        </row>
        <row r="88">
          <cell r="B88" t="str">
            <v>## BOSON ENERGY SWEDEN AB (10046943)</v>
          </cell>
        </row>
        <row r="89">
          <cell r="B89" t="str">
            <v>## BOSTADSRÄTTSFÖRENINGEN SYRENPARKEN (10048996)</v>
          </cell>
        </row>
        <row r="90">
          <cell r="B90" t="str">
            <v>## BOSTON UNIVERSITY ( TRUSTEES) (10045004)</v>
          </cell>
        </row>
        <row r="91">
          <cell r="B91" t="str">
            <v>## BOTKYRKA KOMMUN (10042875)</v>
          </cell>
        </row>
        <row r="92">
          <cell r="B92" t="str">
            <v>## BOVERKET (10048292)</v>
          </cell>
        </row>
        <row r="93">
          <cell r="B93" t="str">
            <v>## BRATTÅSSTIFTELSEN (10045190)</v>
          </cell>
        </row>
        <row r="94">
          <cell r="B94" t="str">
            <v>## BRUNEL UNIVERSITY (10046736)</v>
          </cell>
        </row>
        <row r="95">
          <cell r="B95" t="str">
            <v>## BÖRJE CARLSSONS ÖSTERSJÖ STIFTELSE (10048294)</v>
          </cell>
        </row>
        <row r="96">
          <cell r="B96" t="str">
            <v>## CADEMY FOR ENVIRONMENTAL PLANNING CAEP (10050172)</v>
          </cell>
        </row>
        <row r="97">
          <cell r="B97" t="str">
            <v>## CANCERFONDEN  (10005875)</v>
          </cell>
        </row>
        <row r="98">
          <cell r="B98" t="str">
            <v>## CARDO PRODUCTION NORDMALING AB (10047004)</v>
          </cell>
        </row>
        <row r="99">
          <cell r="B99" t="str">
            <v>## CARL BENNET AB (10043911)</v>
          </cell>
        </row>
        <row r="100">
          <cell r="B100" t="str">
            <v>## CARNEGIE INVESTMENT BANK AB (10046262)</v>
          </cell>
        </row>
        <row r="101">
          <cell r="B101" t="str">
            <v>## CATENA WIRELESS ELECTRONICS AB (10042879)</v>
          </cell>
        </row>
        <row r="102">
          <cell r="B102" t="str">
            <v>## CELELOSE BEIRA INDUSTRIAL (CELBI) SA (10041507)</v>
          </cell>
        </row>
        <row r="103">
          <cell r="B103" t="str">
            <v>## CEMENT OCH BETONG INSTITUTET (10033813)</v>
          </cell>
        </row>
        <row r="104">
          <cell r="B104" t="str">
            <v>## CEMENTA AB (10034149)</v>
          </cell>
        </row>
        <row r="105">
          <cell r="B105" t="str">
            <v>## CERBOF CENTRUM FÖR ENERGI-OCH RESUREFFEKTIVITE I BYGGANDE OCH FÖRVALTNING (10046361)</v>
          </cell>
        </row>
        <row r="106">
          <cell r="B106" t="str">
            <v>## CHALMERS INDUSTRITEKNIK (10049704)</v>
          </cell>
        </row>
        <row r="107">
          <cell r="B107" t="str">
            <v>## CHALMERS TEKNISKA HÖGSKOLA AB (10004830)</v>
          </cell>
        </row>
        <row r="108">
          <cell r="B108" t="str">
            <v>## CHINESE ACADEMY FOR ENVIRONMENTAL PLANNING CAEP (10050170)</v>
          </cell>
        </row>
        <row r="109">
          <cell r="B109" t="str">
            <v>## COMBITECH AB (10049462)</v>
          </cell>
        </row>
        <row r="110">
          <cell r="B110" t="str">
            <v>## COMMISSION OF THE EUROPEAN COMMUNITES (10045172)</v>
          </cell>
        </row>
        <row r="111">
          <cell r="B111" t="str">
            <v>## COMSOL AB (10042893)</v>
          </cell>
        </row>
        <row r="112">
          <cell r="B112" t="str">
            <v>## COOP SVERIGE AB (10049060)</v>
          </cell>
        </row>
        <row r="113">
          <cell r="B113" t="str">
            <v>## COPENHAGEN BUSINESS SCHOOL (10046669)</v>
          </cell>
        </row>
        <row r="114">
          <cell r="B114" t="str">
            <v>## CORTUS AB (10048281)</v>
          </cell>
        </row>
        <row r="115">
          <cell r="B115" t="str">
            <v>## COST OFFICE (10044166)</v>
          </cell>
        </row>
        <row r="116">
          <cell r="B116" t="str">
            <v>## CREO DYNAMICS AB (10047234)</v>
          </cell>
        </row>
        <row r="117">
          <cell r="B117" t="str">
            <v>## CSEM - UAE (10047447)</v>
          </cell>
        </row>
        <row r="118">
          <cell r="B118" t="str">
            <v>## CTS CARL TRYGGERS STIFTELSE (10000652)</v>
          </cell>
        </row>
        <row r="119">
          <cell r="B119" t="str">
            <v>## CYBERNETICA AS (10047784)</v>
          </cell>
        </row>
        <row r="120">
          <cell r="B120" t="str">
            <v>## DAHMEN INSTITUTET AB (10039864)</v>
          </cell>
        </row>
        <row r="121">
          <cell r="B121" t="str">
            <v>## DANISH AGENCY FOR INTERNATIONAL EDUCATION (10049573)</v>
          </cell>
        </row>
        <row r="122">
          <cell r="B122" t="str">
            <v>## DATAFÖRENINGEN I SVERIGE SERVICE AB (10033557)</v>
          </cell>
        </row>
        <row r="123">
          <cell r="B123" t="str">
            <v>## DELACHAUX (10046510)</v>
          </cell>
        </row>
        <row r="124">
          <cell r="B124" t="str">
            <v>## DEUTSCHES FORSCHUNGSZENTRUM FUR KUNSTLICHE INTELLIGENZ GMBH (10047679)</v>
          </cell>
        </row>
        <row r="125">
          <cell r="B125" t="str">
            <v>## DIAMOND LIGHT SOURCE LTD (10048671)</v>
          </cell>
        </row>
        <row r="126">
          <cell r="B126" t="str">
            <v>## DIS CONGRESS SERVICE A7S (10047571)</v>
          </cell>
        </row>
        <row r="127">
          <cell r="B127" t="str">
            <v>## DYNAPAC COMPACTION EQUIPMENT AB (10047386)</v>
          </cell>
        </row>
        <row r="128">
          <cell r="B128" t="str">
            <v>## EBERSPÄCHER EXHAUST TECHNOLOGY SWEDEN (10048645)</v>
          </cell>
        </row>
        <row r="129">
          <cell r="B129" t="str">
            <v>## ECATA EPA INSTITUT SUPERIEUR DE L'AERONAUTIQUE (10048516)</v>
          </cell>
        </row>
        <row r="130">
          <cell r="B130" t="str">
            <v>## ECOC 2004 (10047336)</v>
          </cell>
        </row>
        <row r="131">
          <cell r="B131" t="str">
            <v>## ECOLE CENTRALE PARIS (10046410)</v>
          </cell>
        </row>
        <row r="132">
          <cell r="B132" t="str">
            <v>## ECOLE POLYTECHNIQUE FEDERALE DE LAUSANNE (10049534)</v>
          </cell>
        </row>
        <row r="133">
          <cell r="B133" t="str">
            <v>## ECOLOOP AB (10047732)</v>
          </cell>
        </row>
        <row r="134">
          <cell r="B134" t="str">
            <v>## EDF (10049128)</v>
          </cell>
        </row>
        <row r="135">
          <cell r="B135" t="str">
            <v>## EGINEERING INGEGNERIA INFORMATICA S.P.A. (10046465)</v>
          </cell>
        </row>
        <row r="136">
          <cell r="B136" t="str">
            <v>## EISCAT SCIENTIFIC ASSOCIATION (10049068)</v>
          </cell>
        </row>
        <row r="137">
          <cell r="B137" t="str">
            <v>## EKA CHEMICALS AB (10042031)</v>
          </cell>
        </row>
        <row r="138">
          <cell r="B138" t="str">
            <v>## EKEPIS (10045625)</v>
          </cell>
        </row>
        <row r="139">
          <cell r="B139" t="str">
            <v>## EKHAGASTIFTELSEN (10045052)</v>
          </cell>
        </row>
        <row r="140">
          <cell r="B140" t="str">
            <v>## EKOFEKTIV AB (10047761)</v>
          </cell>
        </row>
        <row r="141">
          <cell r="B141" t="str">
            <v>## EKON DR PETER WALLENBERGS STIFT (10045337)</v>
          </cell>
        </row>
        <row r="142">
          <cell r="B142" t="str">
            <v>## ELECTRICITE DE FRANCE (10044312)</v>
          </cell>
        </row>
        <row r="143">
          <cell r="B143" t="str">
            <v>## ELECTROLUX AB (10048308)</v>
          </cell>
        </row>
        <row r="144">
          <cell r="B144" t="str">
            <v>## ELFORSK (10004828)</v>
          </cell>
        </row>
        <row r="145">
          <cell r="B145" t="str">
            <v>## ELITE HOTELS OF SWEDEN AB (10044109)</v>
          </cell>
        </row>
        <row r="146">
          <cell r="B146" t="str">
            <v>## ELKEM AS HOVEDKONTORET (10047918)</v>
          </cell>
        </row>
        <row r="147">
          <cell r="B147" t="str">
            <v>## ELKEM AS TECHNOLOGY (10049703)</v>
          </cell>
        </row>
        <row r="148">
          <cell r="B148" t="str">
            <v>## ELKEM SOLAR AS (10047616)</v>
          </cell>
        </row>
        <row r="149">
          <cell r="B149" t="str">
            <v>## ELLEN, WALTER OCH LENNART HESSELMANS STIFTELSE (10047371)</v>
          </cell>
        </row>
        <row r="150">
          <cell r="B150" t="str">
            <v>## ELU KONSULT AB (10044414)</v>
          </cell>
        </row>
        <row r="151">
          <cell r="B151" t="str">
            <v>## EMBASSY OF PAKISTAN (10047721)</v>
          </cell>
        </row>
        <row r="152">
          <cell r="B152" t="str">
            <v>## EMBASSY OF THE UNITED STATES (10046463)</v>
          </cell>
        </row>
        <row r="153">
          <cell r="B153" t="str">
            <v>## EMERSON CLIMATE TECHNOLOGIES GMBH (10048399)</v>
          </cell>
        </row>
        <row r="154">
          <cell r="B154" t="str">
            <v>## ENERGI &amp; KYLANALYS AB (10047355)</v>
          </cell>
        </row>
        <row r="155">
          <cell r="B155" t="str">
            <v>## ENERGI MONTAGE AB (10047764)</v>
          </cell>
        </row>
        <row r="156">
          <cell r="B156" t="str">
            <v>## ENERGIFORSK AB (10050230)</v>
          </cell>
        </row>
        <row r="157">
          <cell r="B157" t="str">
            <v>## ENVECO MILJÖEKONOMI AB (10047289)</v>
          </cell>
        </row>
        <row r="158">
          <cell r="B158" t="str">
            <v>## ENVIRONMENTAL CENTER FOR RUSSIAN INDUSTRY (10047952)</v>
          </cell>
        </row>
        <row r="159">
          <cell r="B159" t="str">
            <v>## ENVIRONMENTAL ENERGY RESOURCES LYD (10045353)</v>
          </cell>
        </row>
        <row r="160">
          <cell r="B160" t="str">
            <v>## E.ON GASIFICATION DEVELOPMENT AB (10047630)</v>
          </cell>
        </row>
        <row r="161">
          <cell r="B161" t="str">
            <v>## E.ON KÄRNKRAFT SVERIGE AB (10047868)</v>
          </cell>
        </row>
        <row r="162">
          <cell r="B162" t="str">
            <v>## E.ON VÄRMEKRAFT SVERIGE AB (10050163)</v>
          </cell>
        </row>
        <row r="163">
          <cell r="B163" t="str">
            <v>## E-POWER NORDIC AB (10049456)</v>
          </cell>
        </row>
        <row r="164">
          <cell r="B164" t="str">
            <v>## ERASTEEL KLOSTER AB (10043734)</v>
          </cell>
        </row>
        <row r="165">
          <cell r="B165" t="str">
            <v>## ERASTEEL S.A.S (10047235)</v>
          </cell>
        </row>
        <row r="166">
          <cell r="B166" t="str">
            <v>## ERICSSON AB (10040168)</v>
          </cell>
        </row>
        <row r="167">
          <cell r="B167" t="str">
            <v>## ERICSSON AB (EAB) (10044802)</v>
          </cell>
        </row>
        <row r="168">
          <cell r="B168" t="str">
            <v>## ERICSSON MICROWAVE SYSTEMS AB (10034811)</v>
          </cell>
        </row>
        <row r="169">
          <cell r="B169" t="str">
            <v>## ERSTA SKÖNDAL HÖGSKOLA AB (10045208)</v>
          </cell>
        </row>
        <row r="170">
          <cell r="B170" t="str">
            <v>## EU KOMMISIONEN (10004705)</v>
          </cell>
        </row>
        <row r="171">
          <cell r="B171" t="str">
            <v>## EURATOM / UKAEA (10048951)</v>
          </cell>
        </row>
        <row r="172">
          <cell r="B172" t="str">
            <v>## EUROPEAN DEFENCE AGENCY (10048959)</v>
          </cell>
        </row>
        <row r="173">
          <cell r="B173" t="str">
            <v>## EUROPEAN SPACE AGENCY ESA-ESTEC (10033361)</v>
          </cell>
        </row>
        <row r="174">
          <cell r="B174" t="str">
            <v>## EUROPEAN SPALLATION SOURCES ESS AB (10049097)</v>
          </cell>
        </row>
        <row r="175">
          <cell r="B175" t="str">
            <v>## EUROPROFIL AB (10047161)</v>
          </cell>
        </row>
        <row r="176">
          <cell r="B176" t="str">
            <v>## EXELDI LOGISTICS AB (10048649)</v>
          </cell>
        </row>
        <row r="177">
          <cell r="B177" t="str">
            <v>## FAMILJEN ERLING-PERSSONS STIFTELSE (10044763)</v>
          </cell>
        </row>
        <row r="178">
          <cell r="B178" t="str">
            <v>## FASTIGHETSÄGARNA STOCKHOLM (10046874)</v>
          </cell>
        </row>
        <row r="179">
          <cell r="B179" t="str">
            <v>## FIBER OPTIC VALLEY AB (10044095)</v>
          </cell>
        </row>
        <row r="180">
          <cell r="B180" t="str">
            <v>## FIBER TECHNOLOGY SOLUTIONS INTERNATIONAL PAPER (10046374)</v>
          </cell>
        </row>
        <row r="181">
          <cell r="B181" t="str">
            <v>## FIBRIA (10046417)</v>
          </cell>
        </row>
        <row r="182">
          <cell r="B182" t="str">
            <v>## FINANSFÖRBUNDET (10044507)</v>
          </cell>
        </row>
        <row r="183">
          <cell r="B183" t="str">
            <v>## FISKERIVERKET (10042618)</v>
          </cell>
        </row>
        <row r="184">
          <cell r="B184" t="str">
            <v>## FLOTTEN AB (10046641)</v>
          </cell>
        </row>
        <row r="185">
          <cell r="B185" t="str">
            <v>## FNR, FONDS NATIONAL DE LA RECHERCHE LUXEMBOURG (10046663)</v>
          </cell>
        </row>
        <row r="186">
          <cell r="B186" t="str">
            <v>## FOLKSAM (10048572)</v>
          </cell>
        </row>
        <row r="187">
          <cell r="B187" t="str">
            <v>## FOLKSAM ÖMSESIDIG LIVFÖRSÄKRING (10045029)</v>
          </cell>
        </row>
        <row r="188">
          <cell r="B188" t="str">
            <v>## FOLKSAM ÖMSESIDIG SAKFÖRSÄKRING (10048164)</v>
          </cell>
        </row>
        <row r="189">
          <cell r="B189" t="str">
            <v>## FORMAS (10006781)</v>
          </cell>
        </row>
        <row r="190">
          <cell r="B190" t="str">
            <v>## FORMAS FD BFR (10000635)</v>
          </cell>
        </row>
        <row r="191">
          <cell r="B191" t="str">
            <v>## FORMAS FD SJFR (10000640)</v>
          </cell>
        </row>
        <row r="192">
          <cell r="B192" t="str">
            <v>## FORSKNINGSRÅDET FÖR HÄLSA, ARBETSLIV OCH VÄLFÄRD (FORTE) (10006783)</v>
          </cell>
        </row>
        <row r="193">
          <cell r="B193" t="str">
            <v>## FORSKNINGSSTIFTELSEN MTC (10048056)</v>
          </cell>
        </row>
        <row r="194">
          <cell r="B194" t="str">
            <v>## FORSMARKS KRAFTGRUPP AB (10033294)</v>
          </cell>
        </row>
        <row r="195">
          <cell r="B195" t="str">
            <v>## FORTIFIKATIONSVERKET (10044314)</v>
          </cell>
        </row>
        <row r="196">
          <cell r="B196" t="str">
            <v>## FORTUM POWER &amp; HEAT AB (10047475)</v>
          </cell>
        </row>
        <row r="197">
          <cell r="B197" t="str">
            <v>## FORTUM VÄRME AB SAMÄGT M STHLM STAD (10039969)</v>
          </cell>
        </row>
        <row r="198">
          <cell r="B198" t="str">
            <v>## FORUM FÖR VÅRDBYGGNADSFORSKNING (10046848)</v>
          </cell>
        </row>
        <row r="199">
          <cell r="B199" t="str">
            <v>## FRAME ACCESS AB (10044072)</v>
          </cell>
        </row>
        <row r="200">
          <cell r="B200" t="str">
            <v>## FRECAST AB (10048955)</v>
          </cell>
        </row>
        <row r="201">
          <cell r="B201" t="str">
            <v>## FUNDACION GENERAL DEL LA UNIVERSITAD POLITECNICA DE MADRID ( FGUPM) (10048005)</v>
          </cell>
        </row>
        <row r="202">
          <cell r="B202" t="str">
            <v>## FÖRENINGEN TEKNIKFÖRETAGEN I SVERIGE (10049555)</v>
          </cell>
        </row>
        <row r="203">
          <cell r="B203" t="str">
            <v>## FÖRSVARETS MATERIELVERK (FMV) (10006788)</v>
          </cell>
        </row>
        <row r="204">
          <cell r="B204" t="str">
            <v>## FÖRSVARSHÖGSKOLAN (10049166)</v>
          </cell>
        </row>
        <row r="205">
          <cell r="B205" t="str">
            <v>## FÖRSVARSMAKTEN (10045878)</v>
          </cell>
        </row>
        <row r="206">
          <cell r="B206" t="str">
            <v>## FÖRVALTNINGS AB FRAMTIDEN (10042965)</v>
          </cell>
        </row>
        <row r="207">
          <cell r="B207" t="str">
            <v>## GBG  ENERGI STIFT FÖR FORSKNING OCH UTVECKLING (10042735)</v>
          </cell>
        </row>
        <row r="208">
          <cell r="B208" t="str">
            <v>## GEOLOGICAL SURVEY OF DENMARK &amp; GREENLAND (10049337)</v>
          </cell>
        </row>
        <row r="209">
          <cell r="B209" t="str">
            <v>## GEOTEC (10047768)</v>
          </cell>
        </row>
        <row r="210">
          <cell r="B210" t="str">
            <v>## GERHARD VON HOFSTENS STIFTELSE FÖR METALLURGISK FORSKNING (10048519)</v>
          </cell>
        </row>
        <row r="211">
          <cell r="B211" t="str">
            <v>## GESCHÄFTSTELLE FORSCHUNG SBT C/O RAPP INFRA AG (10047964)</v>
          </cell>
        </row>
        <row r="212">
          <cell r="B212" t="str">
            <v>## GETINGE INFECTION CONTROL (10047198)</v>
          </cell>
        </row>
        <row r="213">
          <cell r="B213" t="str">
            <v>## GETTFUELCELLS INTERNATIONAL AB (10045285)</v>
          </cell>
        </row>
        <row r="214">
          <cell r="B214" t="str">
            <v>## GIRO VIND ENERGI AB (10047372)</v>
          </cell>
        </row>
        <row r="215">
          <cell r="B215" t="str">
            <v>## GKN AEROSPACE SWEDEN AB (10004831)</v>
          </cell>
        </row>
        <row r="216">
          <cell r="B216" t="str">
            <v>## GLOBAL KNOWLEDGE PARTNERSHIP SEC. (10042787)</v>
          </cell>
        </row>
        <row r="217">
          <cell r="B217" t="str">
            <v>## GLOBAL SUSTANIABLE ELECTRICITY PARTNERSHIP (10048108)</v>
          </cell>
        </row>
        <row r="218">
          <cell r="B218" t="str">
            <v>## GL&amp;V SWEDEN AB CHEMICAL PULPING TECHNOLOGIES (10043144)</v>
          </cell>
        </row>
        <row r="219">
          <cell r="B219" t="str">
            <v>## GO VIRTUAL NORDIC AB (10045069)</v>
          </cell>
        </row>
        <row r="220">
          <cell r="B220" t="str">
            <v>## GOUDAPPEL GOFFENG BV (10042502)</v>
          </cell>
        </row>
        <row r="221">
          <cell r="B221" t="str">
            <v>## GRANDESIGN  DESIGN NA INDUSTRIA LDA (10049562)</v>
          </cell>
        </row>
        <row r="222">
          <cell r="B222" t="str">
            <v>## GRAZ VENTURE (10043658)</v>
          </cell>
        </row>
        <row r="223">
          <cell r="B223" t="str">
            <v>## GRIPPING HEART AB (10044453)</v>
          </cell>
        </row>
        <row r="224">
          <cell r="B224" t="str">
            <v>## GRONTMIJ AB (10041897)</v>
          </cell>
        </row>
        <row r="225">
          <cell r="B225" t="str">
            <v>## GYMNASTIK OCH IDROTTSHÖGSKOLAN (10044037)</v>
          </cell>
        </row>
        <row r="226">
          <cell r="B226" t="str">
            <v>## GÖRAN GUSTAFSSONS STIFTELSE (10000644)</v>
          </cell>
        </row>
        <row r="227">
          <cell r="B227" t="str">
            <v>## GÖTEBORGS STAD / N400 TRAFIKKONTORET (10041933)</v>
          </cell>
        </row>
        <row r="228">
          <cell r="B228" t="str">
            <v>## GÖTEBORGS UNIVERSITET (10000646)</v>
          </cell>
        </row>
        <row r="229">
          <cell r="B229" t="str">
            <v>## GÖTEBORGS UNIVERSITET (10047061)</v>
          </cell>
        </row>
        <row r="230">
          <cell r="B230" t="str">
            <v>## HANDELNS UTVECKLINGSRÅD (10044508)</v>
          </cell>
        </row>
        <row r="231">
          <cell r="B231" t="str">
            <v>## HANDELSHÖGSKOLAN I STOCKHOLM (10041565)</v>
          </cell>
        </row>
        <row r="232">
          <cell r="B232" t="str">
            <v>## HANINGE KOMMUN (10032876)</v>
          </cell>
        </row>
        <row r="233">
          <cell r="B233" t="str">
            <v>## HARVARD SCHOOL OF PUBLIC HEALTH (10043123)</v>
          </cell>
        </row>
        <row r="234">
          <cell r="B234" t="str">
            <v>## HELLENIC OPEN UNIVERSITY (10046588)</v>
          </cell>
        </row>
        <row r="235">
          <cell r="B235" t="str">
            <v>## HELSINKI UNIVERSITY (10041935)</v>
          </cell>
        </row>
        <row r="236">
          <cell r="B236" t="str">
            <v>## HEXAGON TECHNOLOGY CENTER GMBH (10050072)</v>
          </cell>
        </row>
        <row r="237">
          <cell r="B237" t="str">
            <v>## HIGHER EDUCATION COMMISSION (10048138)</v>
          </cell>
        </row>
        <row r="238">
          <cell r="B238" t="str">
            <v>## HJÄLPMEDELSINSTITUTET (10033965)</v>
          </cell>
        </row>
        <row r="239">
          <cell r="B239" t="str">
            <v>## HJÄRT-LUNGFONDEN (10044943)</v>
          </cell>
        </row>
        <row r="240">
          <cell r="B240" t="str">
            <v>## HTCERAMIX SA (10043668)</v>
          </cell>
        </row>
        <row r="241">
          <cell r="B241" t="str">
            <v>## HUAWEI TECHNOLOGIES SWEDEN AB (10048259)</v>
          </cell>
        </row>
        <row r="242">
          <cell r="B242" t="str">
            <v>## HUGO CARLSSONS STIFTELSE FÖR VETENSKAPLIG FORSKNING (10048586)</v>
          </cell>
        </row>
        <row r="243">
          <cell r="B243" t="str">
            <v>## HUMBLESTORM AB C/O MITYO (10044073)</v>
          </cell>
        </row>
        <row r="244">
          <cell r="B244" t="str">
            <v>## HUMLEGÅRDEN FASTIGHETER AB (10047432)</v>
          </cell>
        </row>
        <row r="245">
          <cell r="B245" t="str">
            <v>## HÖGANÄS AB (10043733)</v>
          </cell>
        </row>
        <row r="246">
          <cell r="B246" t="str">
            <v>## HÖGSKOLAN I DALARNA (10041304)</v>
          </cell>
        </row>
        <row r="247">
          <cell r="B247" t="str">
            <v>## HÖGSKOLAN I GÄVLE (10032370)</v>
          </cell>
        </row>
        <row r="248">
          <cell r="B248" t="str">
            <v>## HÖGSKOLAN I HALMSTAD (10048954)</v>
          </cell>
        </row>
        <row r="249">
          <cell r="B249" t="str">
            <v>## HÖGSKOLAN I SKÖVDE  / DATAVETENSKAP (10034421)</v>
          </cell>
        </row>
        <row r="250">
          <cell r="B250" t="str">
            <v>## IBM SVENSKA AB (10041078)</v>
          </cell>
        </row>
        <row r="251">
          <cell r="B251" t="str">
            <v>## IEA - ETSAP (10046635)</v>
          </cell>
        </row>
        <row r="252">
          <cell r="B252" t="str">
            <v>## IEEE SWEDEN SECTION (10047340)</v>
          </cell>
        </row>
        <row r="253">
          <cell r="B253" t="str">
            <v>## IEF INLANDSKOMMUNERNAS EKONOMISKA FÖRENING (10045681)</v>
          </cell>
        </row>
        <row r="254">
          <cell r="B254" t="str">
            <v>## IMPACT COATING AB (10044070)</v>
          </cell>
        </row>
        <row r="255">
          <cell r="B255" t="str">
            <v>## IMSYS AB (10048650)</v>
          </cell>
        </row>
        <row r="256">
          <cell r="B256" t="str">
            <v>## INDCOMB (10046962)</v>
          </cell>
        </row>
        <row r="257">
          <cell r="B257" t="str">
            <v>## INDISKA AMBASSADEN (10045237)</v>
          </cell>
        </row>
        <row r="258">
          <cell r="B258" t="str">
            <v>## INNOVATIONSBRON AB (10043382)</v>
          </cell>
        </row>
        <row r="259">
          <cell r="B259" t="str">
            <v>## INNOVATIONSBRON STOCKHOLM AB (10043906)</v>
          </cell>
        </row>
        <row r="260">
          <cell r="B260" t="str">
            <v>## INP - GRENOBLE INSTITUTE OF TECHNOLOGY (10049379)</v>
          </cell>
        </row>
        <row r="261">
          <cell r="B261" t="str">
            <v>## INSPEKTIONEN FÖR SOCIALFÖRSÄKRINGEN (10049455)</v>
          </cell>
        </row>
        <row r="262">
          <cell r="B262" t="str">
            <v>## INSTITUT JOSEF STEFAN (10048098)</v>
          </cell>
        </row>
        <row r="263">
          <cell r="B263" t="str">
            <v>## INSTITUT MITTAG-LEFFLER (10002059)</v>
          </cell>
        </row>
        <row r="264">
          <cell r="B264" t="str">
            <v>## INSTITUTE FOR PSYCHOACCOUSTICS &amp; ELETRONIC MUSIC (10043306)</v>
          </cell>
        </row>
        <row r="265">
          <cell r="B265" t="str">
            <v>## INSTITUTE OF SPACE SIMULATION DLR (10040344)</v>
          </cell>
        </row>
        <row r="266">
          <cell r="B266" t="str">
            <v>## INSTITUTET FÖR ARBETSMARKNADS- OCH UTBILDNINGSPOLITISK UTVÄRDERING (10049357)</v>
          </cell>
        </row>
        <row r="267">
          <cell r="B267" t="str">
            <v>## INSTITUTET FÖR JORDBRUKS- OCH MILJÖTEKNIK AB (10048431)</v>
          </cell>
        </row>
        <row r="268">
          <cell r="B268" t="str">
            <v>## INSTITUTET FÖR RYMDFYSIK (10049407)</v>
          </cell>
        </row>
        <row r="269">
          <cell r="B269" t="str">
            <v>## INSTITUTET FÖR TILLVÄXTPOLITISKA STUDIER, ITPS (10041310)</v>
          </cell>
        </row>
        <row r="270">
          <cell r="B270" t="str">
            <v>## INTERACTIVE INSTITUTE SWEDISH ICT AB (10047688)</v>
          </cell>
        </row>
        <row r="271">
          <cell r="B271" t="str">
            <v>## INTER-AMERICAN DEVELOPMENT BANK (10044267)</v>
          </cell>
        </row>
        <row r="272">
          <cell r="B272" t="str">
            <v>## INTERFLEET TECHNOLOGY AB (10040301)</v>
          </cell>
        </row>
        <row r="273">
          <cell r="B273" t="str">
            <v>## INTERNATIONAL COPPER ASSOCIATION (10046064)</v>
          </cell>
        </row>
        <row r="274">
          <cell r="B274" t="str">
            <v>## INTERNATIONAL ENERGY AGENCY (IEA) (10046568)</v>
          </cell>
        </row>
        <row r="275">
          <cell r="B275" t="str">
            <v>## INTERNATIONAL STAINLESS STEEL FORUM, ISSF (10048163)</v>
          </cell>
        </row>
        <row r="276">
          <cell r="B276" t="str">
            <v>## INTERNATIONELLA HANDELSHÖGSKOLAN I JÖNKÖPING AB/ IHH (10044482)</v>
          </cell>
        </row>
        <row r="277">
          <cell r="B277" t="str">
            <v>## INTERNATIONELLA PROGRAMKONTORET (10033293)</v>
          </cell>
        </row>
        <row r="278">
          <cell r="B278" t="str">
            <v>## INTRESSEFÖRENING F IND. KRISTALLISATIONS FORSKN (10041966)</v>
          </cell>
        </row>
        <row r="279">
          <cell r="B279" t="str">
            <v>## INXIDE AB (10050175)</v>
          </cell>
        </row>
        <row r="280">
          <cell r="B280" t="str">
            <v>## IPF BIOENERGY AB (10042693)</v>
          </cell>
        </row>
        <row r="281">
          <cell r="B281" t="str">
            <v>## IQ SAMHÄLLSBYGGNAD AB (10049630)</v>
          </cell>
        </row>
        <row r="282">
          <cell r="B282" t="str">
            <v>## IRENA INNOVATION TECHNOLOGY CENTRE (10048099)</v>
          </cell>
        </row>
        <row r="283">
          <cell r="B283" t="str">
            <v>## ITELLO AB (10043108)</v>
          </cell>
        </row>
        <row r="284">
          <cell r="B284" t="str">
            <v>## ITS SWEDEN AB (10044473)</v>
          </cell>
        </row>
        <row r="285">
          <cell r="B285" t="str">
            <v>## IVL SVENSKA MILJÖINSTITUTET AB (10032801)</v>
          </cell>
        </row>
        <row r="286">
          <cell r="B286" t="str">
            <v>## IVT INDUSTRIER AB (10040182)</v>
          </cell>
        </row>
        <row r="287">
          <cell r="B287" t="str">
            <v>## IWT PROJECTS LTD (10045678)</v>
          </cell>
        </row>
        <row r="288">
          <cell r="B288" t="str">
            <v>## JANSSEN INFECTIOUS DISEASES DIAGNOSTICS BVBA (10049492)</v>
          </cell>
        </row>
        <row r="289">
          <cell r="B289" t="str">
            <v>## JERNKONTORET (10032687)</v>
          </cell>
        </row>
        <row r="290">
          <cell r="B290" t="str">
            <v>## JM AB (10046845)</v>
          </cell>
        </row>
        <row r="291">
          <cell r="B291" t="str">
            <v>## JOKILAASOJEN KOULUTUSKUNTAYHTYMÄ/OULAISTEN AMMATTIOPISTO (10049137)</v>
          </cell>
        </row>
        <row r="292">
          <cell r="B292" t="str">
            <v>## JORDBRUKSTEKNISKA INSTITUTET, JTI (10046724)</v>
          </cell>
        </row>
        <row r="293">
          <cell r="B293" t="str">
            <v>## JÄRFÄLLA KOMMUN (10045220)</v>
          </cell>
        </row>
        <row r="294">
          <cell r="B294" t="str">
            <v>## JÄRFÄLLAHUS AB (10046634)</v>
          </cell>
        </row>
        <row r="295">
          <cell r="B295" t="str">
            <v>## KAMMARKOLLEGIET ARVSFONDSDELEGATIONEN (10047560)</v>
          </cell>
        </row>
        <row r="296">
          <cell r="B296" t="str">
            <v>## KARLSTAD UNIVERSITET (10045249)</v>
          </cell>
        </row>
        <row r="297">
          <cell r="B297" t="str">
            <v>## KAROLINSKA INSTITUTET KI (10000651)</v>
          </cell>
        </row>
        <row r="298">
          <cell r="B298" t="str">
            <v>## KAROLINSKA UNIVERSITETSSJUKHUSET (10041901)</v>
          </cell>
        </row>
        <row r="299">
          <cell r="B299" t="str">
            <v>## KAROLINSKA UNIVERSITETSSJUKHUSET (10034365)</v>
          </cell>
        </row>
        <row r="300">
          <cell r="B300" t="str">
            <v>## KAUNAS UNIVERSITY OF TECHNOLOGY (10049317)</v>
          </cell>
        </row>
        <row r="301">
          <cell r="B301" t="str">
            <v>## KEMIKALIEINSPEKTIONEN (10042949)</v>
          </cell>
        </row>
        <row r="302">
          <cell r="B302" t="str">
            <v>## KING ABDULLAH UNIVERSITY OF SCIENCE AND TECHNOLOGY (10046986)</v>
          </cell>
        </row>
        <row r="303">
          <cell r="B303" t="str">
            <v>## KINGS COLLEGE LONDON (10047678)</v>
          </cell>
        </row>
        <row r="304">
          <cell r="B304" t="str">
            <v>## KIWOK NORDIC AB (10048651)</v>
          </cell>
        </row>
        <row r="305">
          <cell r="B305" t="str">
            <v>## KK-STIFTELSEN (10000648)</v>
          </cell>
        </row>
        <row r="306">
          <cell r="B306" t="str">
            <v>## KLÖVERN AB (10042818)</v>
          </cell>
        </row>
        <row r="307">
          <cell r="B307" t="str">
            <v>## KNUT OCH ALICE WALLENBERGS STIFTELSE (10032067)</v>
          </cell>
        </row>
        <row r="308">
          <cell r="B308" t="str">
            <v>## KOKPUNKTEN FASTIGHETS AB (10049589)</v>
          </cell>
        </row>
        <row r="309">
          <cell r="B309" t="str">
            <v>## KONJUNKTURINSTITUTET (10048668)</v>
          </cell>
        </row>
        <row r="310">
          <cell r="B310" t="str">
            <v>## KONKURRENSVERKET (10043334)</v>
          </cell>
        </row>
        <row r="311">
          <cell r="B311" t="str">
            <v>## KONSORTIET VÄG/BRO/TUNNEL (10032318)</v>
          </cell>
        </row>
        <row r="312">
          <cell r="B312" t="str">
            <v>## KONSTFACK (10047350)</v>
          </cell>
        </row>
        <row r="313">
          <cell r="B313" t="str">
            <v>## KONSUMENTVERKET (10048149)</v>
          </cell>
        </row>
        <row r="314">
          <cell r="B314" t="str">
            <v>## KORSNÄS AB (10044052)</v>
          </cell>
        </row>
        <row r="315">
          <cell r="B315" t="str">
            <v>## KRISBEREDSKAPSMYNDIGHETEN (10032027)</v>
          </cell>
        </row>
        <row r="316">
          <cell r="B316" t="str">
            <v>## KRISTIANSTADS KOMMUN (10046676)</v>
          </cell>
        </row>
        <row r="317">
          <cell r="B317" t="str">
            <v>## KTH HOLDING AB (10045264)</v>
          </cell>
        </row>
        <row r="318">
          <cell r="B318" t="str">
            <v>## KTH UF STIFTELSEFÖRVALTNING (10032689)</v>
          </cell>
        </row>
        <row r="319">
          <cell r="B319" t="str">
            <v>## KULTURKONTAKT NORD (10045324)</v>
          </cell>
        </row>
        <row r="320">
          <cell r="B320" t="str">
            <v>## KUNGL. SKOGS-OCH LANTBRUKSAKADEMIN (10044010)</v>
          </cell>
        </row>
        <row r="321">
          <cell r="B321" t="str">
            <v>## KUNGL. VETENSKAPSAKADEMIN (10032733)</v>
          </cell>
        </row>
        <row r="322">
          <cell r="B322" t="str">
            <v>## KUNGL. VITTERHETSAKADEMIEN (10042902)</v>
          </cell>
        </row>
        <row r="323">
          <cell r="B323" t="str">
            <v>## KUNGLIGA PATRIOTISKA SÄLLSKAPET (10049008)</v>
          </cell>
        </row>
        <row r="324">
          <cell r="B324" t="str">
            <v>## KUNGLIGA VETENSKAPSAKADEMIEN (10043424)</v>
          </cell>
        </row>
        <row r="325">
          <cell r="B325" t="str">
            <v>## KUSTBEVAKNINGEN (10046957)</v>
          </cell>
        </row>
        <row r="326">
          <cell r="B326" t="str">
            <v>## KWANGWOON UNIVERSITY INDUSTRY (10048246)</v>
          </cell>
        </row>
        <row r="327">
          <cell r="B327" t="str">
            <v>## KYLBRANSCHENS SAMARBETSSTIFTELSE (10047392)</v>
          </cell>
        </row>
        <row r="328">
          <cell r="B328" t="str">
            <v>## KÄRNKRAFTSSÄKERHET OCH UTBILDNING AB, KSU (10045327)</v>
          </cell>
        </row>
        <row r="329">
          <cell r="B329" t="str">
            <v>## KÖPENHAMNS UNIVERSITET (10047365)</v>
          </cell>
        </row>
        <row r="330">
          <cell r="B330" t="str">
            <v>## LA ROCHE AG (10042762)</v>
          </cell>
        </row>
        <row r="331">
          <cell r="B331" t="str">
            <v>## LABOR S.R.L. (10034752)</v>
          </cell>
        </row>
        <row r="332">
          <cell r="B332" t="str">
            <v>## LANTMÄTERIET (10042191)</v>
          </cell>
        </row>
        <row r="333">
          <cell r="B333" t="str">
            <v>## LE LUNDBERGSFÖRETAGEN AB (10032106)</v>
          </cell>
        </row>
        <row r="334">
          <cell r="B334" t="str">
            <v>## LEIF LUNDBLAD (10043936)</v>
          </cell>
        </row>
        <row r="335">
          <cell r="B335" t="str">
            <v>## LENNAR URBAN (10046996)</v>
          </cell>
        </row>
        <row r="336">
          <cell r="B336" t="str">
            <v>## LHOIST NORDIC AB (10049083)</v>
          </cell>
        </row>
        <row r="337">
          <cell r="B337" t="str">
            <v>## LHOIST RECHERCHE ET DEVELOPPMENT S.A (10048070)</v>
          </cell>
        </row>
        <row r="338">
          <cell r="B338" t="str">
            <v>## LIF SERVICE AB (10044684)</v>
          </cell>
        </row>
        <row r="339">
          <cell r="B339" t="str">
            <v>## LIGHTLAB SWEDEN AB (10042123)</v>
          </cell>
        </row>
        <row r="340">
          <cell r="B340" t="str">
            <v>## LINDHOLMEN SCIENCE PARK AB (10048151)</v>
          </cell>
        </row>
        <row r="341">
          <cell r="B341" t="str">
            <v>## LINKÖPINGS UNIVERSITET (10044879)</v>
          </cell>
        </row>
        <row r="342">
          <cell r="B342" t="str">
            <v>## LINKÖPINGS UNIVERSITET (10032160)</v>
          </cell>
        </row>
        <row r="343">
          <cell r="B343" t="str">
            <v>## LINKÖPINGS UNIVERSITET (10042262)</v>
          </cell>
        </row>
        <row r="344">
          <cell r="B344" t="str">
            <v>## LINKÖPINGS UNIVERSITET (10044878)</v>
          </cell>
        </row>
        <row r="345">
          <cell r="B345" t="str">
            <v>## LINNÉUNIVERSITETET (10050179)</v>
          </cell>
        </row>
        <row r="346">
          <cell r="B346" t="str">
            <v>## LJUNGBERGS UTBILDNINGSFOND (10032090)</v>
          </cell>
        </row>
        <row r="347">
          <cell r="B347" t="str">
            <v>## LKAB (10041657)</v>
          </cell>
        </row>
        <row r="348">
          <cell r="B348" t="str">
            <v>## LOCUM AB  (10042820)</v>
          </cell>
        </row>
        <row r="349">
          <cell r="B349" t="str">
            <v>## LONDON &amp; SCANDINAVIAN METALLURGICAL CO LTD (10046704)</v>
          </cell>
        </row>
        <row r="350">
          <cell r="B350" t="str">
            <v>## LRD (10045028)</v>
          </cell>
        </row>
        <row r="351">
          <cell r="B351" t="str">
            <v>## LSHTM LONDON SCHOOL OF HYGIEN LTM (10046279)</v>
          </cell>
        </row>
        <row r="352">
          <cell r="B352" t="str">
            <v>## LULEÅ TEKNISKA UNIVERSITET (10007405)</v>
          </cell>
        </row>
        <row r="353">
          <cell r="B353" t="str">
            <v>## LUNDS TEKNISKA HÖGSKOLA (10032166)</v>
          </cell>
        </row>
        <row r="354">
          <cell r="B354" t="str">
            <v>## LUNDS UNIVERSITET (10043883)</v>
          </cell>
        </row>
        <row r="355">
          <cell r="B355" t="str">
            <v>## LUNDS UNIVERSITET (10044260)</v>
          </cell>
        </row>
        <row r="356">
          <cell r="B356" t="str">
            <v>## LUNDS UNIVERSITET (10046594)</v>
          </cell>
        </row>
        <row r="357">
          <cell r="B357" t="str">
            <v>## LUNDS UNIVERSITET, SPRÅK OCH LITTERATURCENTRUM (10043333)</v>
          </cell>
        </row>
        <row r="358">
          <cell r="B358" t="str">
            <v>## LÄNSFÖRSÄKRINGAR AB, FORSKNING OCH FRAMTID (10044491)</v>
          </cell>
        </row>
        <row r="359">
          <cell r="B359" t="str">
            <v>## LÄNSSTYRELSEN I STOCKHOLMS LÄN (10032320)</v>
          </cell>
        </row>
        <row r="360">
          <cell r="B360" t="str">
            <v>## LÄNSSTYRELSEN ÖSTERGÖTLAND (10044826)</v>
          </cell>
        </row>
        <row r="361">
          <cell r="B361" t="str">
            <v>## MAGNETAL AB (10040264)</v>
          </cell>
        </row>
        <row r="362">
          <cell r="B362" t="str">
            <v>## MALAYSIAN GOVERNMENT (10048611)</v>
          </cell>
        </row>
        <row r="363">
          <cell r="B363" t="str">
            <v>## MAQUET CRITICAL CARE AB (10047199)</v>
          </cell>
        </row>
        <row r="364">
          <cell r="B364" t="str">
            <v>## MARCUS WALLENBERGS STIFTELSE (10048167)</v>
          </cell>
        </row>
        <row r="365">
          <cell r="B365" t="str">
            <v>## MARIANNE OCH MARCUS WALLENBERGS STIFTELSE (10043271)</v>
          </cell>
        </row>
        <row r="366">
          <cell r="B366" t="str">
            <v>## MATERIALS CENTER LEOBEN FORSCHUNG GMBH (10049190)</v>
          </cell>
        </row>
        <row r="367">
          <cell r="B367" t="str">
            <v>## MATIS OHF. (10043380)</v>
          </cell>
        </row>
        <row r="368">
          <cell r="B368" t="str">
            <v>## MCCII HOLDINGS AB (10043335)</v>
          </cell>
        </row>
        <row r="369">
          <cell r="B369" t="str">
            <v>## MEDALLIA NORDIC AS (10043659)</v>
          </cell>
        </row>
        <row r="370">
          <cell r="B370" t="str">
            <v>## MEDIAPRODUCCION AL (10046526)</v>
          </cell>
        </row>
        <row r="371">
          <cell r="B371" t="str">
            <v>## MESTO PAPER SWEDEN AB (10047824)</v>
          </cell>
        </row>
        <row r="372">
          <cell r="B372" t="str">
            <v>## METALLURGIA KB (10048020)</v>
          </cell>
        </row>
        <row r="373">
          <cell r="B373" t="str">
            <v>## METSO FIBER KARLSTAD AB (10045240)</v>
          </cell>
        </row>
        <row r="374">
          <cell r="B374" t="str">
            <v>## METSO PAPER SWEDEN AB (10047045)</v>
          </cell>
        </row>
        <row r="375">
          <cell r="B375" t="str">
            <v>## METSOL AB (10046985)</v>
          </cell>
        </row>
        <row r="376">
          <cell r="B376" t="str">
            <v>## MICROCOMP NORDIC AB (10048647)</v>
          </cell>
        </row>
        <row r="377">
          <cell r="B377" t="str">
            <v>## MICRONIC MYDATA AB (10047968)</v>
          </cell>
        </row>
        <row r="378">
          <cell r="B378" t="str">
            <v>## MICROSOFT RESERACH LTD (10046921)</v>
          </cell>
        </row>
        <row r="379">
          <cell r="B379" t="str">
            <v>## MINISTRY OF EDUCATION ANS SCIENCE OF THE RUSSIOAN FEDERATION (10048860)</v>
          </cell>
        </row>
        <row r="380">
          <cell r="B380" t="str">
            <v>## MINISTRY OF HIGHER EDUCATION / SCOLARSHIP DIVISION (10043976)</v>
          </cell>
        </row>
        <row r="381">
          <cell r="B381" t="str">
            <v>## MIPS AB (10046147)</v>
          </cell>
        </row>
        <row r="382">
          <cell r="B382" t="str">
            <v>## MISTRA (10004829)</v>
          </cell>
        </row>
        <row r="383">
          <cell r="B383" t="str">
            <v>## MITTUNIVERSITETET (10041834)</v>
          </cell>
        </row>
        <row r="384">
          <cell r="B384" t="str">
            <v>## MUOVITECH AB (10047770)</v>
          </cell>
        </row>
        <row r="385">
          <cell r="B385" t="str">
            <v>## MYNDIGHETEN FÖR SAMHÄLLSSKYDD OCH BEREDSKAP (MSB) (10045235)</v>
          </cell>
        </row>
        <row r="386">
          <cell r="B386" t="str">
            <v>## MÄLARDALENS HÖGSKOLA (10033787)</v>
          </cell>
        </row>
        <row r="387">
          <cell r="B387" t="str">
            <v>## MÖLNLYCKE HEALTH CARE AB (10044436)</v>
          </cell>
        </row>
        <row r="388">
          <cell r="B388" t="str">
            <v>## NATIONAL INSTITUTE OF HEALTH (NIH) (10047369)</v>
          </cell>
        </row>
        <row r="389">
          <cell r="B389" t="str">
            <v>## NATURVÅRDSVERKET (10000650)</v>
          </cell>
        </row>
        <row r="390">
          <cell r="B390" t="str">
            <v>## NCC AB (10047656)</v>
          </cell>
        </row>
        <row r="391">
          <cell r="B391" t="str">
            <v>## NCC CONSTRUCTION SVERIGE AB (10031764)</v>
          </cell>
        </row>
        <row r="392">
          <cell r="B392" t="str">
            <v>## NCC ROADS AB (10045760)</v>
          </cell>
        </row>
        <row r="393">
          <cell r="B393" t="str">
            <v>## NETWORK AUTOMATION MXC AB (10044945)</v>
          </cell>
        </row>
        <row r="394">
          <cell r="B394" t="str">
            <v>## NIFU STEP (10043392)</v>
          </cell>
        </row>
        <row r="395">
          <cell r="B395" t="str">
            <v>## NIPPON STEEL &amp; SUMITOMO METAL (10048344)</v>
          </cell>
        </row>
        <row r="396">
          <cell r="B396" t="str">
            <v>## NIPPON STEEL CORPORATION NAGOYA R&amp;d LABORATORIES (10044706)</v>
          </cell>
        </row>
        <row r="397">
          <cell r="B397" t="str">
            <v>## NIPPON YAKIN KOGYO CO LTD (10045421)</v>
          </cell>
        </row>
        <row r="398">
          <cell r="B398" t="str">
            <v>## NITROEUROPE-IP SECRETARIAT (10045188)</v>
          </cell>
        </row>
        <row r="399">
          <cell r="B399" t="str">
            <v>## NKS SECRETARIAT (10032454)</v>
          </cell>
        </row>
        <row r="400">
          <cell r="B400" t="str">
            <v>## NM SPINTRONICS AB (10041659)</v>
          </cell>
        </row>
        <row r="401">
          <cell r="B401" t="str">
            <v>## NORDFORSK (10046975)</v>
          </cell>
        </row>
        <row r="402">
          <cell r="B402" t="str">
            <v>## NORDIC ENERGY RESEARCH (10047823)</v>
          </cell>
        </row>
        <row r="403">
          <cell r="B403" t="str">
            <v>## NORDIC INNOVATION CENTRE (NICe) (10043005)</v>
          </cell>
        </row>
        <row r="404">
          <cell r="B404" t="str">
            <v>## NORDISK ENERGIFORSKNING (10032436)</v>
          </cell>
        </row>
        <row r="405">
          <cell r="B405" t="str">
            <v>## NORDISKA INSTITUTET FÖR ALTERNATIV &amp; EKOLOGISK FORSKNING (10044681)</v>
          </cell>
        </row>
        <row r="406">
          <cell r="B406" t="str">
            <v>## NORDREGIO (10043131)</v>
          </cell>
        </row>
        <row r="407">
          <cell r="B407" t="str">
            <v>## NORDUNET A/S (10032157)</v>
          </cell>
        </row>
        <row r="408">
          <cell r="B408" t="str">
            <v>## NORDVÄXT INTRESSENTER (10048193)</v>
          </cell>
        </row>
        <row r="409">
          <cell r="B409" t="str">
            <v>## NORFA, NORDISK FORSKERUTDANNINGSAKADEMI (10032113)</v>
          </cell>
        </row>
        <row r="410">
          <cell r="B410" t="str">
            <v>## NORGANI SWEDEN HOLDING AB (10043094)</v>
          </cell>
        </row>
        <row r="411">
          <cell r="B411" t="str">
            <v>## NORGES FORSKNINGSRÅD (10047596)</v>
          </cell>
        </row>
        <row r="412">
          <cell r="B412" t="str">
            <v>## NORWEGIAN METROLOGY SERVICE (10034675)</v>
          </cell>
        </row>
        <row r="413">
          <cell r="B413" t="str">
            <v>## NORWEGIAN UNIVERSITY OF SCIENCE AND TECHNOLOGY (10047722)</v>
          </cell>
        </row>
        <row r="414">
          <cell r="B414" t="str">
            <v>## NOTE NORRTELJE AB (10044053)</v>
          </cell>
        </row>
        <row r="415">
          <cell r="B415" t="str">
            <v>## NOVA FOU (10047924)</v>
          </cell>
        </row>
        <row r="416">
          <cell r="B416" t="str">
            <v>## NTA SKOLUTVECKLING EKONOMISK FÖRENING (10049204)</v>
          </cell>
        </row>
        <row r="417">
          <cell r="B417" t="str">
            <v>## NTNU NORGES TEKNISK-NATURVETENSKAPLIGE UNIVERSITET (10045735)</v>
          </cell>
        </row>
        <row r="418">
          <cell r="B418" t="str">
            <v>## NUTEK (10000634)</v>
          </cell>
        </row>
        <row r="419">
          <cell r="B419" t="str">
            <v>## NYNAS AB (10048150)</v>
          </cell>
        </row>
        <row r="420">
          <cell r="B420" t="str">
            <v>## OECD (10041835)</v>
          </cell>
        </row>
        <row r="421">
          <cell r="B421" t="str">
            <v>## OFFICE OF NAVAL RESEARCH (ONR) (10040180)</v>
          </cell>
        </row>
        <row r="422">
          <cell r="B422" t="str">
            <v>## OHB SWEDEN AB (10047750)</v>
          </cell>
        </row>
        <row r="423">
          <cell r="B423" t="str">
            <v>## OJI PAPER CO LTD (10041722)</v>
          </cell>
        </row>
        <row r="424">
          <cell r="B424" t="str">
            <v>## ONERA - CENTRE DE CHATILLON (10049614)</v>
          </cell>
        </row>
        <row r="425">
          <cell r="B425" t="str">
            <v>## ORGUT CONSULTING AB (10041290)</v>
          </cell>
        </row>
        <row r="426">
          <cell r="B426" t="str">
            <v>## ORIGO ARKITEKTERS FORSKNINGSSTIFTELSE (10047660)</v>
          </cell>
        </row>
        <row r="427">
          <cell r="B427" t="str">
            <v>## OSKARSHAMNS KOMMUN (10045721)</v>
          </cell>
        </row>
        <row r="428">
          <cell r="B428" t="str">
            <v>## OSKARSHAMNS KRAFTGRUPP AB (OKG) (10043503)</v>
          </cell>
        </row>
        <row r="429">
          <cell r="B429" t="str">
            <v>## OUTOKUMPU STAINLESS RESEARCH FOUND (10043724)</v>
          </cell>
        </row>
        <row r="430">
          <cell r="B430" t="str">
            <v>## OUTOKUMPU STAINLESS RESEARCH FOUNDATION (10048249)</v>
          </cell>
        </row>
        <row r="431">
          <cell r="B431" t="str">
            <v>## OUTOKUMPU STAINLESS STEEL RESEARCH FOUNDATION (10048022)</v>
          </cell>
        </row>
        <row r="432">
          <cell r="B432" t="str">
            <v>## OVAKO HOFORS AB (10048227)</v>
          </cell>
        </row>
        <row r="433">
          <cell r="B433" t="str">
            <v>## OY METSÄ BOTNIA AB (10042081)</v>
          </cell>
        </row>
        <row r="434">
          <cell r="B434" t="str">
            <v>## PAPIR- OG FIBERINSTITUTET AS (10041348)</v>
          </cell>
        </row>
        <row r="435">
          <cell r="B435" t="str">
            <v>## PARTSRÅDET (10045931)</v>
          </cell>
        </row>
        <row r="436">
          <cell r="B436" t="str">
            <v>## PEAB ANLÄGGNING AB (10049406)</v>
          </cell>
        </row>
        <row r="437">
          <cell r="B437" t="str">
            <v>## PEAB ASFALT AB (10046472)</v>
          </cell>
        </row>
        <row r="438">
          <cell r="B438" t="str">
            <v>## PEAB SVERIGE AB (10047396)</v>
          </cell>
        </row>
        <row r="439">
          <cell r="B439" t="str">
            <v>## PEDRA BRANCA EPREENDIMENTOS IMOBILIA RIOS S/A (10046995)</v>
          </cell>
        </row>
        <row r="440">
          <cell r="B440" t="str">
            <v>## PEMTEC AB (10048136)</v>
          </cell>
        </row>
        <row r="441">
          <cell r="B441" t="str">
            <v>## PERMASCAND AB (10042032)</v>
          </cell>
        </row>
        <row r="442">
          <cell r="B442" t="str">
            <v>## PICOVITRO AB (10043391)</v>
          </cell>
        </row>
        <row r="443">
          <cell r="B443" t="str">
            <v>## POLARFORSKNINGSSEKRETARIATET (10046161)</v>
          </cell>
        </row>
        <row r="444">
          <cell r="B444" t="str">
            <v>## POST- OCH TELESTYRELSEN (10045631)</v>
          </cell>
        </row>
        <row r="445">
          <cell r="B445" t="str">
            <v>## PRAGMA EQUAL ACCESS (10047647)</v>
          </cell>
        </row>
        <row r="446">
          <cell r="B446" t="str">
            <v>## PREEMS MILJÖSTIFTELSE (10032165)</v>
          </cell>
        </row>
        <row r="447">
          <cell r="B447" t="str">
            <v>## PRENAX AB / ERICSSON AB (10045732)</v>
          </cell>
        </row>
        <row r="448">
          <cell r="B448" t="str">
            <v>## PROCESSUM BIOREFINERY INITIATIVE AB (10046107)</v>
          </cell>
        </row>
        <row r="449">
          <cell r="B449" t="str">
            <v>## PROGRAMA FORMACION DE CAPITAL HUMANO AVANZADO - CONICYT (10049001)</v>
          </cell>
        </row>
        <row r="450">
          <cell r="B450" t="str">
            <v>## PT ERICSSON INDONESIA (10044328)</v>
          </cell>
        </row>
        <row r="451">
          <cell r="B451" t="str">
            <v>## R2METON  (10042112)</v>
          </cell>
        </row>
        <row r="452">
          <cell r="B452" t="str">
            <v>## RAGNAR SELLBERGS STIFTELSE (10045884)</v>
          </cell>
        </row>
        <row r="453">
          <cell r="B453" t="str">
            <v>## RAYSEARCH LABORATORIES AB (10047783)</v>
          </cell>
        </row>
        <row r="454">
          <cell r="B454" t="str">
            <v>## REACHLAW OY (10049080)</v>
          </cell>
        </row>
        <row r="455">
          <cell r="B455" t="str">
            <v>## REFORM TECH HEATING TECHNOLOGIES AB (10049438)</v>
          </cell>
        </row>
        <row r="456">
          <cell r="B456" t="str">
            <v>## REFORMTECH SWEDEN AB (10047625)</v>
          </cell>
        </row>
        <row r="457">
          <cell r="B457" t="str">
            <v>## REGERINGSKANSLIET (10041617)</v>
          </cell>
        </row>
        <row r="458">
          <cell r="B458" t="str">
            <v>## REGION SKÅNE, TEGIONALA TILLVÄXTNÄMNDEN (10047876)</v>
          </cell>
        </row>
        <row r="459">
          <cell r="B459" t="str">
            <v>## REMAK-ROZRUCH SA (10047088)</v>
          </cell>
        </row>
        <row r="460">
          <cell r="B460" t="str">
            <v>## RH FORM AB (10043225)</v>
          </cell>
        </row>
        <row r="461">
          <cell r="B461" t="str">
            <v>## RHEINISCH-WESTFAELISCHE TECNISCHE HOCHSCHULE AACHEN (10044843)</v>
          </cell>
        </row>
        <row r="462">
          <cell r="B462" t="str">
            <v>## RIKSANTIKVARIEÄMBETET (10041339)</v>
          </cell>
        </row>
        <row r="463">
          <cell r="B463" t="str">
            <v>## RIKSBYGGEN EKONOMISK FÖRENING (10046168)</v>
          </cell>
        </row>
        <row r="464">
          <cell r="B464" t="str">
            <v>## RIKSBYGGENS JUBILEUMSFOND (10045723)</v>
          </cell>
        </row>
        <row r="465">
          <cell r="B465" t="str">
            <v>## RIKSDAGSFÖRVALTNINGEN (10043506)</v>
          </cell>
        </row>
        <row r="466">
          <cell r="B466" t="str">
            <v>## RIKSREVISIONEN (10048219)</v>
          </cell>
        </row>
        <row r="467">
          <cell r="B467" t="str">
            <v>## RIKSTRAFIKEN (10046046)</v>
          </cell>
        </row>
        <row r="468">
          <cell r="B468" t="str">
            <v>## RINGHALS AB (10043504)</v>
          </cell>
        </row>
        <row r="469">
          <cell r="B469" t="str">
            <v>## RISE HOLDING AB (10047452)</v>
          </cell>
        </row>
        <row r="470">
          <cell r="B470" t="str">
            <v>## ROCHE DIAGNOSTICS SCANDINAVIA AB (10047583)</v>
          </cell>
        </row>
        <row r="471">
          <cell r="B471" t="str">
            <v>## ROLLS-ROYCE PLC (10047451)</v>
          </cell>
        </row>
        <row r="472">
          <cell r="B472" t="str">
            <v>## RUAG SPACE AB (10047733)</v>
          </cell>
        </row>
        <row r="473">
          <cell r="B473" t="str">
            <v>## RUHR-UNIVERSITÄT BOCHUM/ICAMS (10045205)</v>
          </cell>
        </row>
        <row r="474">
          <cell r="B474" t="str">
            <v>## RUPRECHT-KARLS-UNIVERSITAET HEIDELBERG (10046977)</v>
          </cell>
        </row>
        <row r="475">
          <cell r="B475" t="str">
            <v>## RXEYE AB (10048356)</v>
          </cell>
        </row>
        <row r="476">
          <cell r="B476" t="str">
            <v>## RYMDSTYRELSEN (10048140)</v>
          </cell>
        </row>
        <row r="477">
          <cell r="B477" t="str">
            <v>## RYMDSTYRELSEN RS (10000641)</v>
          </cell>
        </row>
        <row r="478">
          <cell r="B478" t="str">
            <v>## RÅDET FÖR HÖGRE UTBILDNING (RHU) (10040744)</v>
          </cell>
        </row>
        <row r="479">
          <cell r="B479" t="str">
            <v>## SAAB AB (10049735)</v>
          </cell>
        </row>
        <row r="480">
          <cell r="B480" t="str">
            <v>## SAAB AB (10031289)</v>
          </cell>
        </row>
        <row r="481">
          <cell r="B481" t="str">
            <v>## SAAB AUTOMOBIL AB (10007403)</v>
          </cell>
        </row>
        <row r="482">
          <cell r="B482" t="str">
            <v>## SAAB SPACE AB (10043877)</v>
          </cell>
        </row>
        <row r="483">
          <cell r="B483" t="str">
            <v>## SAAB SYSTEMS AB (10043499)</v>
          </cell>
        </row>
        <row r="484">
          <cell r="B484" t="str">
            <v>## SABO AB (10045087)</v>
          </cell>
        </row>
        <row r="485">
          <cell r="B485" t="str">
            <v>## SANDVIK AB (10044481)</v>
          </cell>
        </row>
        <row r="486">
          <cell r="B486" t="str">
            <v>## SANDVIK MACHINING SOLUTIONS AB (10048228)</v>
          </cell>
        </row>
        <row r="487">
          <cell r="B487" t="str">
            <v>## SANDVIK MATERIALS TECHNOLOGY AB (10043735)</v>
          </cell>
        </row>
        <row r="488">
          <cell r="B488" t="str">
            <v>## SANDVIK MINING AND CONSTRUCTION TOOLS AB (10048232)</v>
          </cell>
        </row>
        <row r="489">
          <cell r="B489" t="str">
            <v>## SAPA TECHNOLOGY (10044071)</v>
          </cell>
        </row>
        <row r="490">
          <cell r="B490" t="str">
            <v>## SCA HYGIENE PRODUCTS AB (10041309)</v>
          </cell>
        </row>
        <row r="491">
          <cell r="B491" t="str">
            <v>## SCA R&amp;D (10041510)</v>
          </cell>
        </row>
        <row r="492">
          <cell r="B492" t="str">
            <v>## SCANDINAVIAN CENTRIAIR AB (10049687)</v>
          </cell>
        </row>
        <row r="493">
          <cell r="B493" t="str">
            <v>## SCANIA AB (10047995)</v>
          </cell>
        </row>
        <row r="494">
          <cell r="B494" t="str">
            <v>## SCANIA CV AB (10007402)</v>
          </cell>
        </row>
        <row r="495">
          <cell r="B495" t="str">
            <v>## SCANIA CV AB (10048834)</v>
          </cell>
        </row>
        <row r="496">
          <cell r="B496" t="str">
            <v>## SCIENCE INSTITUTE (10048010)</v>
          </cell>
        </row>
        <row r="497">
          <cell r="B497" t="str">
            <v>## SCIENTIFIC ACADEMY FOR SERVICE TECHNOLOGY (10046102)</v>
          </cell>
        </row>
        <row r="498">
          <cell r="B498" t="str">
            <v>## SEB (10050065)</v>
          </cell>
        </row>
        <row r="499">
          <cell r="B499" t="str">
            <v>## SECO TOOLS AB (10043736)</v>
          </cell>
        </row>
        <row r="500">
          <cell r="B500" t="str">
            <v>## SECTRA IMTEC AB (10043109)</v>
          </cell>
        </row>
        <row r="501">
          <cell r="B501" t="str">
            <v>## SECTRA MAMEA AB (10045247)</v>
          </cell>
        </row>
        <row r="502">
          <cell r="B502" t="str">
            <v>## SEEC AB (10047769)</v>
          </cell>
        </row>
        <row r="503">
          <cell r="B503" t="str">
            <v>## SHELL RESEARCH LIMITED (10041612)</v>
          </cell>
        </row>
        <row r="504">
          <cell r="B504" t="str">
            <v>## SHIMIZU CORPORATION (10041793)</v>
          </cell>
        </row>
        <row r="505">
          <cell r="B505" t="str">
            <v>## SICS (10032081)</v>
          </cell>
        </row>
        <row r="506">
          <cell r="B506" t="str">
            <v>## SIDA (10007036)</v>
          </cell>
        </row>
        <row r="507">
          <cell r="B507" t="str">
            <v>## SIDA/EMBASSY OF SWEDEN (10043797)</v>
          </cell>
        </row>
        <row r="508">
          <cell r="B508" t="str">
            <v>## SIEMENS AUDIOLOGISCHE TECHNIK GMBH (10041529)</v>
          </cell>
        </row>
        <row r="509">
          <cell r="B509" t="str">
            <v>## SIEMENS INDUSTRIAL TURBOMACHINERY AB (10041354)</v>
          </cell>
        </row>
        <row r="510">
          <cell r="B510" t="str">
            <v>## SIEMENS POWER GENERATION INC  (10041947)</v>
          </cell>
        </row>
        <row r="511">
          <cell r="B511" t="str">
            <v>## SIGNIFIKANT SVENSKA AB (10049815)</v>
          </cell>
        </row>
        <row r="512">
          <cell r="B512" t="str">
            <v>## SIK - INSTITUTET FÖR LIVSMEDEL OCH BIOTEKNIK AB (10049712)</v>
          </cell>
        </row>
        <row r="513">
          <cell r="B513" t="str">
            <v>## SILEX MICROSYSTEMS AB (10048498)</v>
          </cell>
        </row>
        <row r="514">
          <cell r="B514" t="str">
            <v>## SINTEF ENERGI AS (10048355)</v>
          </cell>
        </row>
        <row r="515">
          <cell r="B515" t="str">
            <v>## SISTER (10041527)</v>
          </cell>
        </row>
        <row r="516">
          <cell r="B516" t="str">
            <v>## SJ AB (10047063)</v>
          </cell>
        </row>
        <row r="517">
          <cell r="B517" t="str">
            <v>## SJÖFARTSVERKET (10046974)</v>
          </cell>
        </row>
        <row r="518">
          <cell r="B518" t="str">
            <v>## SKANSKA AB (10046001)</v>
          </cell>
        </row>
        <row r="519">
          <cell r="B519" t="str">
            <v>## SKANSKA PROJEKT SUPPORT AB (10042500)</v>
          </cell>
        </row>
        <row r="520">
          <cell r="B520" t="str">
            <v>## SKANSKA SVERIGE AB (10041946)</v>
          </cell>
        </row>
        <row r="521">
          <cell r="B521" t="str">
            <v>## SKANSKA SVERIGE AB (10040739)</v>
          </cell>
        </row>
        <row r="522">
          <cell r="B522" t="str">
            <v>## SKANSKA SVERIGE AB (10045034)</v>
          </cell>
        </row>
        <row r="523">
          <cell r="B523" t="str">
            <v>## SKANSKA TEKNIK AB (10032044)</v>
          </cell>
        </row>
        <row r="524">
          <cell r="B524" t="str">
            <v>## SKIBAR SYSTEMS AB (10046029)</v>
          </cell>
        </row>
        <row r="525">
          <cell r="B525" t="str">
            <v>## SKOGFORSK (10044254)</v>
          </cell>
        </row>
        <row r="526">
          <cell r="B526" t="str">
            <v>## SKOGSINDUSTRIERNA (10032666)</v>
          </cell>
        </row>
        <row r="527">
          <cell r="B527" t="str">
            <v>## SKOGSINDUSTRINS FORSKNINGSSTIFTELSE (10048818)</v>
          </cell>
        </row>
        <row r="528">
          <cell r="B528" t="str">
            <v>## SLL REGIONPLANE- OCH TRAFIKKONTORET / REF 2960 (10043075)</v>
          </cell>
        </row>
        <row r="529">
          <cell r="B529" t="str">
            <v>## SMURFIT-KAPPA PITEÅ (10041945)</v>
          </cell>
        </row>
        <row r="530">
          <cell r="B530" t="str">
            <v>## SOCWARE RESEARCH &amp; EDUCATION (10032080)</v>
          </cell>
        </row>
        <row r="531">
          <cell r="B531" t="str">
            <v>## SP SVERIGES TEKNISKA FORSKNINGSINSTITUT  (10039684)</v>
          </cell>
        </row>
        <row r="532">
          <cell r="B532" t="str">
            <v>## SP TRÄTEK (10043227)</v>
          </cell>
        </row>
        <row r="533">
          <cell r="B533" t="str">
            <v>## SP TRÄTEK  (10043145)</v>
          </cell>
        </row>
        <row r="534">
          <cell r="B534" t="str">
            <v>## SPARBANKERNAS FÖRETAGSINSTITUT (10047411)</v>
          </cell>
        </row>
        <row r="535">
          <cell r="B535" t="str">
            <v>## SPARBANKSAKADEMIN (10043001)</v>
          </cell>
        </row>
        <row r="536">
          <cell r="B536" t="str">
            <v>## SPARBANKSSTIFTELSEN ALFA (10045929)</v>
          </cell>
        </row>
        <row r="537">
          <cell r="B537" t="str">
            <v>## SPECIALPEDAGOGISKA SKOLMYNDIGHETEN (10044441)</v>
          </cell>
        </row>
        <row r="538">
          <cell r="B538" t="str">
            <v>## SSAB AB (10048341)</v>
          </cell>
        </row>
        <row r="539">
          <cell r="B539" t="str">
            <v>## SSAB EMEA AB (10043737)</v>
          </cell>
        </row>
        <row r="540">
          <cell r="B540" t="str">
            <v>## SSAB EMEA AB (10048226)</v>
          </cell>
        </row>
        <row r="541">
          <cell r="B541" t="str">
            <v>## SSF STIFT STRATEGISK FORSKNING (10000647)</v>
          </cell>
        </row>
        <row r="542">
          <cell r="B542" t="str">
            <v>## STAMPEN AB (10045682)</v>
          </cell>
        </row>
        <row r="543">
          <cell r="B543" t="str">
            <v>## STATENS ENERGIMYNDIGHET (10000653)</v>
          </cell>
        </row>
        <row r="544">
          <cell r="B544" t="str">
            <v>## STATENS HISTORISKA MUSEER (10045683)</v>
          </cell>
        </row>
        <row r="545">
          <cell r="B545" t="str">
            <v>## STATENS INSTITUT FÖR KOMMUNIKATIONSANALYS (10044355)</v>
          </cell>
        </row>
        <row r="546">
          <cell r="B546" t="str">
            <v>## STATENS KULTURRÅD (10045909)</v>
          </cell>
        </row>
        <row r="547">
          <cell r="B547" t="str">
            <v>## STATENS RÄDDNINGSVERK (10034058)</v>
          </cell>
        </row>
        <row r="548">
          <cell r="B548" t="str">
            <v>## STATENS SKOLVERK (10046835)</v>
          </cell>
        </row>
        <row r="549">
          <cell r="B549" t="str">
            <v>## STATENS VÄG-OCH TRANSPORTFORS.INST (10034291)</v>
          </cell>
        </row>
        <row r="550">
          <cell r="B550" t="str">
            <v>## STATNETT SF (10048539)</v>
          </cell>
        </row>
        <row r="551">
          <cell r="B551" t="str">
            <v>## STENA  ALUMINIUM AB (10045762)</v>
          </cell>
        </row>
        <row r="552">
          <cell r="B552" t="str">
            <v>## STENA METALL AB (10045397)</v>
          </cell>
        </row>
        <row r="553">
          <cell r="B553" t="str">
            <v>## STENA MILJÖTEKNIK AB (10044083)</v>
          </cell>
        </row>
        <row r="554">
          <cell r="B554" t="str">
            <v>## STENA RECYCLING INTERNATIONAL AB (10048472)</v>
          </cell>
        </row>
        <row r="555">
          <cell r="B555" t="str">
            <v>## STFI- SKOGSIND. TEK. FORSKNINGSINST. (10033859)</v>
          </cell>
        </row>
        <row r="556">
          <cell r="B556" t="str">
            <v>## STIFT. FÖR INTERNETINFRASTRUKTUR (10041862)</v>
          </cell>
        </row>
        <row r="557">
          <cell r="B557" t="str">
            <v>## STIFT. GUNNAR SUNDBLADS FORSKNINGSFOND (10047983)</v>
          </cell>
        </row>
        <row r="558">
          <cell r="B558" t="str">
            <v>## STIFT. HUDDINGE KOMMUN PROF STURKTURBIOKEMI (10041821)</v>
          </cell>
        </row>
        <row r="559">
          <cell r="B559" t="str">
            <v>## STIFT. MARCUS &amp; AMALIA WALLENBERGS MINNESFOND (10034155)</v>
          </cell>
        </row>
        <row r="560">
          <cell r="B560" t="str">
            <v>## STIFT NILS OCH DORTHI TROËDSSONS FORSKNINGSFOND (10032425)</v>
          </cell>
        </row>
        <row r="561">
          <cell r="B561" t="str">
            <v>## STIFTELSEN ANNA OCH GUNNAR VIDFELDTS FOND FÖR BIOLOGISK FORSKNING (10045039)</v>
          </cell>
        </row>
        <row r="562">
          <cell r="B562" t="str">
            <v>## STIFTELSEN ARKUS (10041375)</v>
          </cell>
        </row>
        <row r="563">
          <cell r="B563" t="str">
            <v>## STIFTELSEN BERGTEKNISK FORSKNING (BeFo) (10031735)</v>
          </cell>
        </row>
        <row r="564">
          <cell r="B564" t="str">
            <v>## STIFTELSEN CLAS GROSCHINSKYS MINNESFOND (10048360)</v>
          </cell>
        </row>
        <row r="565">
          <cell r="B565" t="str">
            <v>## STIFTELSEN ELECTRUM (10045649)</v>
          </cell>
        </row>
        <row r="566">
          <cell r="B566" t="str">
            <v>## STIFTELSEN FREDRIK BACHMANS MINNESFOND (10050177)</v>
          </cell>
        </row>
        <row r="567">
          <cell r="B567" t="str">
            <v>## STIFTELSEN FUTURA (10040900)</v>
          </cell>
        </row>
        <row r="568">
          <cell r="B568" t="str">
            <v>## STIFTELSEN FÖR ARKITEKTURFORSKNING (10042895)</v>
          </cell>
        </row>
        <row r="569">
          <cell r="B569" t="str">
            <v>## STIFTELSEN FÖR KUNSKAPS- OCH KOMPETENSUTVECKLING (10049380)</v>
          </cell>
        </row>
        <row r="570">
          <cell r="B570" t="str">
            <v>## STIFTELSEN IMIT (10046742)</v>
          </cell>
        </row>
        <row r="571">
          <cell r="B571" t="str">
            <v>## STIFTELSEN INSTITUTET FÖR NÄRINGSLIVSFORSKNING (10048975)</v>
          </cell>
        </row>
        <row r="572">
          <cell r="B572" t="str">
            <v>## STIFTELSEN J GUST RICHERTS MINNE (10046605)</v>
          </cell>
        </row>
        <row r="573">
          <cell r="B573" t="str">
            <v>## STIFTELSEN LANTBRUKSFORSKNING (10042764)</v>
          </cell>
        </row>
        <row r="574">
          <cell r="B574" t="str">
            <v>## STIFTELSEN LARS HIERTAS MINNE (10044113)</v>
          </cell>
        </row>
        <row r="575">
          <cell r="B575" t="str">
            <v>## STIFTELSEN LÄNGMANSKA KULTURFONDEN (10048604)</v>
          </cell>
        </row>
        <row r="576">
          <cell r="B576" t="str">
            <v>## STIFTELSEN LÄNSFÖRSÄKRINGSBOLAGENS FORSKNINGSFOND (10047421)</v>
          </cell>
        </row>
        <row r="577">
          <cell r="B577" t="str">
            <v>## STIFTELSEN OLLE ENGQVIST BYGGMÄSTARE (10046604)</v>
          </cell>
        </row>
        <row r="578">
          <cell r="B578" t="str">
            <v>## STIFTELSEN OSCAR OCH LILI LAMMS MINNE (10047987)</v>
          </cell>
        </row>
        <row r="579">
          <cell r="B579" t="str">
            <v>## STIFTELSEN PROMOBILA (10047291)</v>
          </cell>
        </row>
        <row r="580">
          <cell r="B580" t="str">
            <v>## STIFTELSEN PRYTZISKA FONDEN NR 2 (10049014)</v>
          </cell>
        </row>
        <row r="581">
          <cell r="B581" t="str">
            <v>## STIFTELSEN RIKSBANKENS JUBILEUMSFOND SRJ (10005873)</v>
          </cell>
        </row>
        <row r="582">
          <cell r="B582" t="str">
            <v>## STIFTELSEN SVENSK VÅTMARKSFOND (10046859)</v>
          </cell>
        </row>
        <row r="583">
          <cell r="B583" t="str">
            <v>## STIFTELSEN SVENSKT KRETSLOPP (10041706)</v>
          </cell>
        </row>
        <row r="584">
          <cell r="B584" t="str">
            <v>## STIFTELSEN SVERIGES SJÖMANSHUS (10046539)</v>
          </cell>
        </row>
        <row r="585">
          <cell r="B585" t="str">
            <v>## STIFTELSEN TORNSPIRAN (10048362)</v>
          </cell>
        </row>
        <row r="586">
          <cell r="B586" t="str">
            <v>## STING NETWORKS AB (10043486)</v>
          </cell>
        </row>
        <row r="587">
          <cell r="B587" t="str">
            <v>## STINT (10000645)</v>
          </cell>
        </row>
        <row r="588">
          <cell r="B588" t="str">
            <v>## STOCKHOLM ENVIROMENT INST SEI (10005134)</v>
          </cell>
        </row>
        <row r="589">
          <cell r="B589" t="str">
            <v>## STOCKHOLM ENVIRONMENT INSTITUTE (10005130)</v>
          </cell>
        </row>
        <row r="590">
          <cell r="B590" t="str">
            <v>## STOCKHOLM SCHOOL OF ENTREPRENEURSHIP (10045685)</v>
          </cell>
        </row>
        <row r="591">
          <cell r="B591" t="str">
            <v>## STOCKHOLM STAD TRAFIKKONTOR (10041937)</v>
          </cell>
        </row>
        <row r="592">
          <cell r="B592" t="str">
            <v>## STOCKHOLMS KOOPERARTIVA BOSTADSFÖRENING (10046099)</v>
          </cell>
        </row>
        <row r="593">
          <cell r="B593" t="str">
            <v>## STOCKHOLMS LÄNS LANDSTING (10040260)</v>
          </cell>
        </row>
        <row r="594">
          <cell r="B594" t="str">
            <v>## STOCKHOLMS LÄNS LANDSTING (10044136)</v>
          </cell>
        </row>
        <row r="595">
          <cell r="B595" t="str">
            <v>## STOCKHOLMS LÄNS LANDSTING (10048724)</v>
          </cell>
        </row>
        <row r="596">
          <cell r="B596" t="str">
            <v>## STOCKHOLMS LÄNS LANDSTING (10049057)</v>
          </cell>
        </row>
        <row r="597">
          <cell r="B597" t="str">
            <v>## STOCKHOLMS LÄNS LANDSTING (10048340)</v>
          </cell>
        </row>
        <row r="598">
          <cell r="B598" t="str">
            <v>## STOCKHOLMS LÄNS LANDSTING (10048339)</v>
          </cell>
        </row>
        <row r="599">
          <cell r="B599" t="str">
            <v>## STOCKHOLMS STAD (10050162)</v>
          </cell>
        </row>
        <row r="600">
          <cell r="B600" t="str">
            <v>## STOCKHOLMS STAD/ EXPLOATERINGSKONTORET (10045204)</v>
          </cell>
        </row>
        <row r="601">
          <cell r="B601" t="str">
            <v>## STOCKHOLMS STAD/ STADSLEDNINGSKONTORET (10048680)</v>
          </cell>
        </row>
        <row r="602">
          <cell r="B602" t="str">
            <v>## STOCKHOLMS STAD/ UTBILDNINGSFÖRVALTNINGEN (10032669)</v>
          </cell>
        </row>
        <row r="603">
          <cell r="B603" t="str">
            <v>## STOCKHOLMS STAD/MILJÖFÖRVALTINGEN (10047020)</v>
          </cell>
        </row>
        <row r="604">
          <cell r="B604" t="str">
            <v>## STOCKHOLMS STRÅKENSEMBLE (10043590)</v>
          </cell>
        </row>
        <row r="605">
          <cell r="B605" t="str">
            <v>## STOCKHOLMS UNIVERSITET (10048157)</v>
          </cell>
        </row>
        <row r="606">
          <cell r="B606" t="str">
            <v>## STOCKHOLMS UNIVERSITET SU (10005877)</v>
          </cell>
        </row>
        <row r="607">
          <cell r="B607" t="str">
            <v>## STOCKHOLMS UNIVERSTITET (10047977)</v>
          </cell>
        </row>
        <row r="608">
          <cell r="B608" t="str">
            <v>## STORA ENSO (10044055)</v>
          </cell>
        </row>
        <row r="609">
          <cell r="B609" t="str">
            <v>## STORA ENSO OYJ (10043054)</v>
          </cell>
        </row>
        <row r="610">
          <cell r="B610" t="str">
            <v>## STRAYCAT STUDIOS AB (10045259)</v>
          </cell>
        </row>
        <row r="611">
          <cell r="B611" t="str">
            <v>## STRÅLSÄKERHETSMYNDIGHETEN (10044511)</v>
          </cell>
        </row>
        <row r="612">
          <cell r="B612" t="str">
            <v>## STRÅLSÄKERHETSMYNDIGHETEN (SSM) (10000649)</v>
          </cell>
        </row>
        <row r="613">
          <cell r="B613" t="str">
            <v>## STUDIO ASSOCIATO INTERDISIPLINARE LURADHCI-PIZZI TENOCI-VILLA &amp; PARTNERS (10045228)</v>
          </cell>
        </row>
        <row r="614">
          <cell r="B614" t="str">
            <v>## STUDSVIK NUCLEAR AB (10044111)</v>
          </cell>
        </row>
        <row r="615">
          <cell r="B615" t="str">
            <v>## SUNGARD (10043393)</v>
          </cell>
        </row>
        <row r="616">
          <cell r="B616" t="str">
            <v>## SUSTAINABLE INNOVATION I SVERIGE AB (10048180)</v>
          </cell>
        </row>
        <row r="617">
          <cell r="B617" t="str">
            <v>## SVENSK FJÄRRVÄRME AB (10047381)</v>
          </cell>
        </row>
        <row r="618">
          <cell r="B618" t="str">
            <v>## SVENSK KÄRNBRÄNSLEHANTERING AB (10032112)</v>
          </cell>
        </row>
        <row r="619">
          <cell r="B619" t="str">
            <v>## SVENSK KÄRNBRÄNSLEHANTERING AB (10048359)</v>
          </cell>
        </row>
        <row r="620">
          <cell r="B620" t="str">
            <v>## SVENSK KÄRNBRÄNSLEHANTERING AB (10033446)</v>
          </cell>
        </row>
        <row r="621">
          <cell r="B621" t="str">
            <v>## SVENSKA ASTRONOMISKA SÄLLSKAPET (10045383)</v>
          </cell>
        </row>
        <row r="622">
          <cell r="B622" t="str">
            <v>## SVENSKA BYGGBRANCHENS UTVECKLINGSFOND (10032045)</v>
          </cell>
        </row>
        <row r="623">
          <cell r="B623" t="str">
            <v>## SVENSKA FÖRSÄKRINGSFÖRENINGEN (10046007)</v>
          </cell>
        </row>
        <row r="624">
          <cell r="B624" t="str">
            <v>## SVENSKA HANDELSBANKEN AB (10046474)</v>
          </cell>
        </row>
        <row r="625">
          <cell r="B625" t="str">
            <v>## SVENSKA INSTITUTET (10042276)</v>
          </cell>
        </row>
        <row r="626">
          <cell r="B626" t="str">
            <v>## SVENSKA INSTITUTET (10032806)</v>
          </cell>
        </row>
        <row r="627">
          <cell r="B627" t="str">
            <v>## SVENSKA KRAFTNÄT (10001666)</v>
          </cell>
        </row>
        <row r="628">
          <cell r="B628" t="str">
            <v>## SVENSKA RYMDAKTIEBOLAGET (10044303)</v>
          </cell>
        </row>
        <row r="629">
          <cell r="B629" t="str">
            <v>## SVENSKT GASTEKNISKT CENTER (10044277)</v>
          </cell>
        </row>
        <row r="630">
          <cell r="B630" t="str">
            <v>## SVENSKT KÄRNTEKNISKT CENTRUM (10032491)</v>
          </cell>
        </row>
        <row r="631">
          <cell r="B631" t="str">
            <v>## SVENSKT NÄRINGSLIV SERVICE AB (10045997)</v>
          </cell>
        </row>
        <row r="632">
          <cell r="B632" t="str">
            <v>## SVENSKT VATTEN AB (10046148)</v>
          </cell>
        </row>
        <row r="633">
          <cell r="B633" t="str">
            <v>## SVERIGES BYGGINDUSTRIER (10047985)</v>
          </cell>
        </row>
        <row r="634">
          <cell r="B634" t="str">
            <v>## SVERIGES BYGGINDUSTRIER SERVICE AB (10047062)</v>
          </cell>
        </row>
        <row r="635">
          <cell r="B635" t="str">
            <v>## SVERIGES GEOLOGISKA UNDERSÖKNING (10032029)</v>
          </cell>
        </row>
        <row r="636">
          <cell r="B636" t="str">
            <v>## SVERIGES KOMMUNER OCH LANDSTING (10042824)</v>
          </cell>
        </row>
        <row r="637">
          <cell r="B637" t="str">
            <v>## SVERIGES LANTBRUKSUNIVERSITET (10047058)</v>
          </cell>
        </row>
        <row r="638">
          <cell r="B638" t="str">
            <v>## SVERIGES LANTBRUKSUNIVERSITET/SLU (10044916)</v>
          </cell>
        </row>
        <row r="639">
          <cell r="B639" t="str">
            <v>## SVERIGES LANTBRUKSUNIVERSITET/SLU (10032452)</v>
          </cell>
        </row>
        <row r="640">
          <cell r="B640" t="str">
            <v>## SVERIGES LANTBRUKSUNIVERSITET/SLU (10044506)</v>
          </cell>
        </row>
        <row r="641">
          <cell r="B641" t="str">
            <v>## SVERIGES LANTBRUKSUNIVERSITET/SLU (10047566)</v>
          </cell>
        </row>
        <row r="642">
          <cell r="B642" t="str">
            <v>## SVERIGES OLYMPISKA KOMMITTE (10044040)</v>
          </cell>
        </row>
        <row r="643">
          <cell r="B643" t="str">
            <v>## SVERIGES STÄRKELSEPRODUCENTER (10041786)</v>
          </cell>
        </row>
        <row r="644">
          <cell r="B644" t="str">
            <v>## SVERIGES TELEVISION AB-SVT (10046294)</v>
          </cell>
        </row>
        <row r="645">
          <cell r="B645" t="str">
            <v>## SVERIGES TÅGOPERATÖRER SERVICE AB (10040308)</v>
          </cell>
        </row>
        <row r="646">
          <cell r="B646" t="str">
            <v>## SWECAST AB (10044273)</v>
          </cell>
        </row>
        <row r="647">
          <cell r="B647" t="str">
            <v>## SWECO INFRASTRUCTURE AB (10047546)</v>
          </cell>
        </row>
        <row r="648">
          <cell r="B648" t="str">
            <v>## SWECO RAIL AB (10048184)</v>
          </cell>
        </row>
        <row r="649">
          <cell r="B649" t="str">
            <v>## SWECO SYSTEMS AB (10041149)</v>
          </cell>
        </row>
        <row r="650">
          <cell r="B650" t="str">
            <v>## SWECO TRANSPORTSYSTEM AB (10050182)</v>
          </cell>
        </row>
        <row r="651">
          <cell r="B651" t="str">
            <v>## SWEDEN WATER PURIFICATION AB (10048648)</v>
          </cell>
        </row>
        <row r="652">
          <cell r="B652" t="str">
            <v>## SWEDISH BIOFUELS AB (10047000)</v>
          </cell>
        </row>
        <row r="653">
          <cell r="B653" t="str">
            <v>## SWEGON AB (10041150)</v>
          </cell>
        </row>
        <row r="654">
          <cell r="B654" t="str">
            <v>## SWENOX AB (10046021)</v>
          </cell>
        </row>
        <row r="655">
          <cell r="B655" t="str">
            <v>## SWEREA IVF (10046378)</v>
          </cell>
        </row>
        <row r="656">
          <cell r="B656" t="str">
            <v>## SWEREA KIMAB AB (10044764)</v>
          </cell>
        </row>
        <row r="657">
          <cell r="B657" t="str">
            <v>## SWEREA MEFOS AB (10048430)</v>
          </cell>
        </row>
        <row r="658">
          <cell r="B658" t="str">
            <v>## SWISS FED. NUCLEAR SAFTEY INSPEC. (10033430)</v>
          </cell>
        </row>
        <row r="659">
          <cell r="B659" t="str">
            <v>## SÖDERSJUKHUSET AB (10047919)</v>
          </cell>
        </row>
        <row r="660">
          <cell r="B660" t="str">
            <v>## SÖDERTÄLJE KOMMUN (10043642)</v>
          </cell>
        </row>
        <row r="661">
          <cell r="B661" t="str">
            <v>## SÖDERTÖRNS HÖGSKOLA (10048679)</v>
          </cell>
        </row>
        <row r="662">
          <cell r="B662" t="str">
            <v>## SÖDRA CELL AB (10041508)</v>
          </cell>
        </row>
        <row r="663">
          <cell r="B663" t="str">
            <v>## SÖDRA SKOGSÄGARNA EK FÖRENING (10033392)</v>
          </cell>
        </row>
        <row r="664">
          <cell r="B664" t="str">
            <v>## SÖDRA SKOGSÄGARNAS EK.FÖRENING (10047838)</v>
          </cell>
        </row>
        <row r="665">
          <cell r="B665" t="str">
            <v>## SÖDRAS STIFTELSE FÖR FORSKNING, UTVECKLING OCH UTBILDNING (10047042)</v>
          </cell>
        </row>
        <row r="666">
          <cell r="B666" t="str">
            <v>## TANG'S CL TECH (10048230)</v>
          </cell>
        </row>
        <row r="667">
          <cell r="B667" t="str">
            <v>## TECHNICAL UNIVERSITY OF DENMARK (10049100)</v>
          </cell>
        </row>
        <row r="668">
          <cell r="B668" t="str">
            <v>## TECHNISCHE UNIVERSITÄT MUNCHEN (10046295)</v>
          </cell>
        </row>
        <row r="669">
          <cell r="B669" t="str">
            <v>## TEKNIKBROSTIFTELSEN I STOCKHOLM (10031936)</v>
          </cell>
        </row>
        <row r="670">
          <cell r="B670" t="str">
            <v>## TEKNIKFÖRETAGENS SERVICE I SVERIGE AB (10049174)</v>
          </cell>
        </row>
        <row r="671">
          <cell r="B671" t="str">
            <v>## TEKNOLOGISK INSTITUT (10040310)</v>
          </cell>
        </row>
        <row r="672">
          <cell r="B672" t="str">
            <v>## TELEFONAKTIEBOLAGET LM ERICSSON (10042518)</v>
          </cell>
        </row>
        <row r="673">
          <cell r="B673" t="str">
            <v>## TELEOPTI AB (10050005)</v>
          </cell>
        </row>
        <row r="674">
          <cell r="B674" t="str">
            <v>## TELEOPTI AB (10049247)</v>
          </cell>
        </row>
        <row r="675">
          <cell r="B675" t="str">
            <v>## TELIA SONERA AB (10045390)</v>
          </cell>
        </row>
        <row r="676">
          <cell r="B676" t="str">
            <v>## TELIA SONERA SVERIGE AB (10041682)</v>
          </cell>
        </row>
        <row r="677">
          <cell r="B677" t="str">
            <v>## TEMAGRUPPEN AB (10044318)</v>
          </cell>
        </row>
        <row r="678">
          <cell r="B678" t="str">
            <v>## TEOLLISUUDEN VOIMA OYJ (10047226)</v>
          </cell>
        </row>
        <row r="679">
          <cell r="B679" t="str">
            <v>## TETRA PAK PACKAGING SOLUTIONS AB (10046220)</v>
          </cell>
        </row>
        <row r="680">
          <cell r="B680" t="str">
            <v>## TEXAS TECH UNIVERSITY (TTU) (10048641)</v>
          </cell>
        </row>
        <row r="681">
          <cell r="B681" t="str">
            <v>## THE JACOB WALLENBERG FOUNDATION (10050166)</v>
          </cell>
        </row>
        <row r="682">
          <cell r="B682" t="str">
            <v>## THE RESEARCH COUNCIL OF NORWAY (10041922)</v>
          </cell>
        </row>
        <row r="683">
          <cell r="B683" t="str">
            <v>## THERMIA VÄRME AB (10047765)</v>
          </cell>
        </row>
        <row r="684">
          <cell r="B684" t="str">
            <v>## THERMO-CALC SOFTWARE AB (10043723)</v>
          </cell>
        </row>
        <row r="685">
          <cell r="B685" t="str">
            <v>## TIDNINGSUTGIVARNA (TU SERVICE AB) (10043385)</v>
          </cell>
        </row>
        <row r="686">
          <cell r="B686" t="str">
            <v>## TILLVÄXTANALYS (10046373)</v>
          </cell>
        </row>
        <row r="687">
          <cell r="B687" t="str">
            <v>## TILLVÄXTVERKET (10045263)</v>
          </cell>
        </row>
        <row r="688">
          <cell r="B688" t="str">
            <v>## T.I.M.E. ASSOCIATION C/O ECOLE CENTRALE PARIS (10047438)</v>
          </cell>
        </row>
        <row r="689">
          <cell r="B689" t="str">
            <v>## T.I.M.E. ASSOCIATION C/O MR. PAUL CROWTHER (10049006)</v>
          </cell>
        </row>
        <row r="690">
          <cell r="B690" t="str">
            <v>## TOPIC5 AB (10047763)</v>
          </cell>
        </row>
        <row r="691">
          <cell r="B691" t="str">
            <v>## TOTALFÖRSVARETS FORSKNINGSINSTITUT (10032123)</v>
          </cell>
        </row>
        <row r="692">
          <cell r="B692" t="str">
            <v>## TRAFIKANALYS (10047665)</v>
          </cell>
        </row>
        <row r="693">
          <cell r="B693" t="str">
            <v>## TRAFIKKONTORET (10042773)</v>
          </cell>
        </row>
        <row r="694">
          <cell r="B694" t="str">
            <v>## TRAFIKVERKET (10046362)</v>
          </cell>
        </row>
        <row r="695">
          <cell r="B695" t="str">
            <v>## TRAFIKVERKET ( FD VV) (10031737)</v>
          </cell>
        </row>
        <row r="696">
          <cell r="B696" t="str">
            <v>## TRAFIKVERKET ( FD VV SAMHÄLLE) (10044272)</v>
          </cell>
        </row>
        <row r="697">
          <cell r="B697" t="str">
            <v>## TRAFIKVERKET (FD BANVERKET) (10031736)</v>
          </cell>
        </row>
        <row r="698">
          <cell r="B698" t="str">
            <v>## TRANSIC AB (10044348)</v>
          </cell>
        </row>
        <row r="699">
          <cell r="B699" t="str">
            <v>## TRANSPORTEKONOMISK INSTITUTT (10047599)</v>
          </cell>
        </row>
        <row r="700">
          <cell r="B700" t="str">
            <v>## TRANSPORTFORSKNINGSGRUPPEN I BORLÄNGE AB ( TFK) (10045702)</v>
          </cell>
        </row>
        <row r="701">
          <cell r="B701" t="str">
            <v>## TRE WELL EMBALLAGE AB (10048652)</v>
          </cell>
        </row>
        <row r="702">
          <cell r="B702" t="str">
            <v>## TRUST-IT SERVICES LTD (10046296)</v>
          </cell>
        </row>
        <row r="703">
          <cell r="B703" t="str">
            <v>## TUB TRAFIKUTREDNINGSBYRÅN AB (10047953)</v>
          </cell>
        </row>
        <row r="704">
          <cell r="B704" t="str">
            <v>## TYRÉNS AB (10040010)</v>
          </cell>
        </row>
        <row r="705">
          <cell r="B705" t="str">
            <v>## TYRESÖ KOMMUN (10041875)</v>
          </cell>
        </row>
        <row r="706">
          <cell r="B706" t="str">
            <v>## UCLA DAVID GEFFEN SCHOOL OF MEDICINE (10048704)</v>
          </cell>
        </row>
        <row r="707">
          <cell r="B707" t="str">
            <v>## UDDEHOLMS AB (10032692)</v>
          </cell>
        </row>
        <row r="708">
          <cell r="B708" t="str">
            <v>## UF STIFTELSEFÖRVALTNING (10001900)</v>
          </cell>
        </row>
        <row r="709">
          <cell r="B709" t="str">
            <v>## UMEÅ UNIVERSITET (10048823)</v>
          </cell>
        </row>
        <row r="710">
          <cell r="B710" t="str">
            <v>## UMEÅ UNIVERSITET (10047012)</v>
          </cell>
        </row>
        <row r="711">
          <cell r="B711" t="str">
            <v>## UMEÅ UNIVERSITET (10046204)</v>
          </cell>
        </row>
        <row r="712">
          <cell r="B712" t="str">
            <v>## UMEÅ UNIVERSITET ARCUM (10049722)</v>
          </cell>
        </row>
        <row r="713">
          <cell r="B713" t="str">
            <v>## UN ECONOMIC COMMISSION FOR EUROPE (10049028)</v>
          </cell>
        </row>
        <row r="714">
          <cell r="B714" t="str">
            <v>## UNGDOMSSTYRELSEN (10049010)</v>
          </cell>
        </row>
        <row r="715">
          <cell r="B715" t="str">
            <v>## UNIVERSIITÉ MONTPELLIER 2 (10049531)</v>
          </cell>
        </row>
        <row r="716">
          <cell r="B716" t="str">
            <v>## UNIVERSITA DEGLI STUDI DI BERGAMO (10047117)</v>
          </cell>
        </row>
        <row r="717">
          <cell r="B717" t="str">
            <v>## UNIVERSITA IUAV DI VENEZIA (10049175)</v>
          </cell>
        </row>
        <row r="718">
          <cell r="B718" t="str">
            <v>## UNIVERSITAETSKLINIKUM HAMBURG-EPPENDORF (10047053)</v>
          </cell>
        </row>
        <row r="719">
          <cell r="B719" t="str">
            <v>## UNIVERSITETET I OSLO (10047565)</v>
          </cell>
        </row>
        <row r="720">
          <cell r="B720" t="str">
            <v>## UNIVERSITETET I TROMSÖ (10044853)</v>
          </cell>
        </row>
        <row r="721">
          <cell r="B721" t="str">
            <v>## UNIVERSITETET I TROMSÖ (10049806)</v>
          </cell>
        </row>
        <row r="722">
          <cell r="B722" t="str">
            <v>## UNIVERSITY HASSAN I SETTAT (10049365)</v>
          </cell>
        </row>
        <row r="723">
          <cell r="B723" t="str">
            <v>## UNIVERSITY OF BIRMINGHAM (10048522)</v>
          </cell>
        </row>
        <row r="724">
          <cell r="B724" t="str">
            <v>## UNIVERSITY OF COLOMBO SCHOOL OF COMPUTING (10043272)</v>
          </cell>
        </row>
        <row r="725">
          <cell r="B725" t="str">
            <v>## UNIVERSITY OF DURHAM (10048131)</v>
          </cell>
        </row>
        <row r="726">
          <cell r="B726" t="str">
            <v>## UNIVERSITY OF EDINBURGH (10047559)</v>
          </cell>
        </row>
        <row r="727">
          <cell r="B727" t="str">
            <v>## UNIVERSITY OF ENGINEERING &amp; TECHNOLOGY (10046473)</v>
          </cell>
        </row>
        <row r="728">
          <cell r="B728" t="str">
            <v>## UNIVERSITY OF ICELAND (10045495)</v>
          </cell>
        </row>
        <row r="729">
          <cell r="B729" t="str">
            <v>## UNIVERSITY OF TRENTO DISI (10048072)</v>
          </cell>
        </row>
        <row r="730">
          <cell r="B730" t="str">
            <v>## UNIVERSTITETS OCH HÖGSKOLERÅDET (10048601)</v>
          </cell>
        </row>
        <row r="731">
          <cell r="B731" t="str">
            <v>## UPONOR AB (10047766)</v>
          </cell>
        </row>
        <row r="732">
          <cell r="B732" t="str">
            <v>## UPPSALA AKADEMIFÖRVALTNING (10047844)</v>
          </cell>
        </row>
        <row r="733">
          <cell r="B733" t="str">
            <v>## UPPSALA UNIVERSITET (10033037)</v>
          </cell>
        </row>
        <row r="734">
          <cell r="B734" t="str">
            <v>## UPPSALA UNIVERSITET (10045303)</v>
          </cell>
        </row>
        <row r="735">
          <cell r="B735" t="str">
            <v>## UPPSALA UNIVERSITET (10049755)</v>
          </cell>
        </row>
        <row r="736">
          <cell r="B736" t="str">
            <v>## UPPSALA UNIVERSITET (10046750)</v>
          </cell>
        </row>
        <row r="737">
          <cell r="B737" t="str">
            <v>## UPPSALA UNIVERSITET (10045911)</v>
          </cell>
        </row>
        <row r="738">
          <cell r="B738" t="str">
            <v>## UPPSALA UNIVERSITET (10005876)</v>
          </cell>
        </row>
        <row r="739">
          <cell r="B739" t="str">
            <v>## USERS AWARD AB (10031937)</v>
          </cell>
        </row>
        <row r="740">
          <cell r="B740" t="str">
            <v>## VALMET AB COMPANY 640 (10049378)</v>
          </cell>
        </row>
        <row r="741">
          <cell r="B741" t="str">
            <v>## VASAMUSÉET (10033964)</v>
          </cell>
        </row>
        <row r="742">
          <cell r="B742" t="str">
            <v>## VATTENFALL AB (10050159)</v>
          </cell>
        </row>
        <row r="743">
          <cell r="B743" t="str">
            <v>## VATTENFALL AB (10043502)</v>
          </cell>
        </row>
        <row r="744">
          <cell r="B744" t="str">
            <v>## VATTENFALL AB ELPRODUKTION (10042604)</v>
          </cell>
        </row>
        <row r="745">
          <cell r="B745" t="str">
            <v>## VATTENFALL AB NUCLEAR POWER (10047457)</v>
          </cell>
        </row>
        <row r="746">
          <cell r="B746" t="str">
            <v>## VATTENFALL POWER CONSULTANT AB (10047142)</v>
          </cell>
        </row>
        <row r="747">
          <cell r="B747" t="str">
            <v>## VATTENFALL RESEARCH AND DEVELOPMENT AB (10044244)</v>
          </cell>
        </row>
        <row r="748">
          <cell r="B748" t="str">
            <v>## VESTERGAARD FRANDSEN SA (10046861)</v>
          </cell>
        </row>
        <row r="749">
          <cell r="B749" t="str">
            <v>## VETENSKAPSRÅDET (10007364)</v>
          </cell>
        </row>
        <row r="750">
          <cell r="B750" t="str">
            <v>## VETENSKAPSRÅDET (10006782)</v>
          </cell>
        </row>
        <row r="751">
          <cell r="B751" t="str">
            <v>## VETENSKAPSRÅDET (10031520)</v>
          </cell>
        </row>
        <row r="752">
          <cell r="B752" t="str">
            <v>## VIACON AB (10047666)</v>
          </cell>
        </row>
        <row r="753">
          <cell r="B753" t="str">
            <v>## VIACON SP. Z O.O. (10049343)</v>
          </cell>
        </row>
        <row r="754">
          <cell r="B754" t="str">
            <v>## VIBRATEC AKUSTIKPRODUKTER AB (10043274)</v>
          </cell>
        </row>
        <row r="755">
          <cell r="B755" t="str">
            <v>## VIENNA INSTITUTE FOR INTERNATIONAL ECONOMIC STUDIES (10046735)</v>
          </cell>
        </row>
        <row r="756">
          <cell r="B756" t="str">
            <v>## VIKTORIA AB (10046935)</v>
          </cell>
        </row>
        <row r="757">
          <cell r="B757" t="str">
            <v>## VINNOVA (10006776)</v>
          </cell>
        </row>
        <row r="758">
          <cell r="B758" t="str">
            <v>## VINNOVA FD KFB (10000638)</v>
          </cell>
        </row>
        <row r="759">
          <cell r="B759" t="str">
            <v>## VISUELL KOMMUNIKASJON NORGE (VISKOM) (10043533)</v>
          </cell>
        </row>
        <row r="760">
          <cell r="B760" t="str">
            <v>## VL-STIFTELSEN (10043292)</v>
          </cell>
        </row>
        <row r="761">
          <cell r="B761" t="str">
            <v>## VOCAB AB (10044561)</v>
          </cell>
        </row>
        <row r="762">
          <cell r="B762" t="str">
            <v>## VOLVO CAR CORPORATION (10046540)</v>
          </cell>
        </row>
        <row r="763">
          <cell r="B763" t="str">
            <v>## VOLVO CONSTRUCTION EQUIPMENT AB (10041419)</v>
          </cell>
        </row>
        <row r="764">
          <cell r="B764" t="str">
            <v>## VOLVO CONSTRUCTION EQUIPMENT AB (10050135)</v>
          </cell>
        </row>
        <row r="765">
          <cell r="B765" t="str">
            <v>## VOLVO CONSTRUCTION EQUIPMENT AB (10047011)</v>
          </cell>
        </row>
        <row r="766">
          <cell r="B766" t="str">
            <v>## VOLVO LASTVAGNAR AB (10045992)</v>
          </cell>
        </row>
        <row r="767">
          <cell r="B767" t="str">
            <v>## VOLVO POWERTRAIN AB (10048028)</v>
          </cell>
        </row>
        <row r="768">
          <cell r="B768" t="str">
            <v>## VOLVO POWERTRAIN CORPORATION (10044798)</v>
          </cell>
        </row>
        <row r="769">
          <cell r="B769" t="str">
            <v>## VOLVO STIFTELSEFÖRVALTNING (10043074)</v>
          </cell>
        </row>
        <row r="770">
          <cell r="B770" t="str">
            <v>## VOLVO TECHNOLOGY AB (10033692)</v>
          </cell>
        </row>
        <row r="771">
          <cell r="B771" t="str">
            <v>## VTT (10043910)</v>
          </cell>
        </row>
        <row r="772">
          <cell r="B772" t="str">
            <v>## VÅRDALSTIFTELSEN (10045650)</v>
          </cell>
        </row>
        <row r="773">
          <cell r="B773" t="str">
            <v>## VÄG OCH TRANSPORTFORSKNINGSINSTITUTET / VTI (10042103)</v>
          </cell>
        </row>
        <row r="774">
          <cell r="B774" t="str">
            <v>## VÄRLDSNATURFONDEN WWF (10044181)</v>
          </cell>
        </row>
        <row r="775">
          <cell r="B775" t="str">
            <v>## VÄSTRA GÖTALANDS LÄNS LANDSTING (10046847)</v>
          </cell>
        </row>
        <row r="776">
          <cell r="B776" t="str">
            <v>## VÄSTRA GÖTALANDSREGIONEN (10049511)</v>
          </cell>
        </row>
        <row r="777">
          <cell r="B777" t="str">
            <v>## VÄTGAS SVERIGE IDEELL FÖRENING (10048062)</v>
          </cell>
        </row>
        <row r="778">
          <cell r="B778" t="str">
            <v>## VÄXJÖ UNIVERSITET (10039926)</v>
          </cell>
        </row>
        <row r="779">
          <cell r="B779" t="str">
            <v>## WENNER-GREN FOUNDATIONS (10032319)</v>
          </cell>
        </row>
        <row r="780">
          <cell r="B780" t="str">
            <v>## WESTINGHOUSE ELECTRIC SWEDEN AB (10040659)</v>
          </cell>
        </row>
        <row r="781">
          <cell r="B781" t="str">
            <v>## WIENER INSTITUT (10043020)</v>
          </cell>
        </row>
        <row r="782">
          <cell r="B782" t="str">
            <v>## WSP SVERIGE AB (10043283)</v>
          </cell>
        </row>
        <row r="783">
          <cell r="B783" t="str">
            <v>## YTKEMISKA INSTITUTET AB (10042876)</v>
          </cell>
        </row>
        <row r="784">
          <cell r="B784" t="str">
            <v>## YXHULT/SVESTEN AB (10045398)</v>
          </cell>
        </row>
        <row r="785">
          <cell r="B785" t="str">
            <v>## ZUMTOBEL LIGHTING GMBH (10047093)</v>
          </cell>
        </row>
        <row r="786">
          <cell r="B786" t="str">
            <v>## ÅF INFRASTRUKTUR AB (10043908)</v>
          </cell>
        </row>
        <row r="787">
          <cell r="B787" t="str">
            <v>## ÅNGPANNEFÖRENINGENS FORSKNINGSSTIFTELSE (10032474)</v>
          </cell>
        </row>
        <row r="788">
          <cell r="B788" t="str">
            <v>## ÖSTSAM (10042615)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W87"/>
  <sheetViews>
    <sheetView showGridLines="0" showZeros="0" tabSelected="1" zoomScaleNormal="100" workbookViewId="0">
      <selection activeCell="K4" sqref="K4:L4"/>
    </sheetView>
  </sheetViews>
  <sheetFormatPr defaultColWidth="9.140625" defaultRowHeight="18" x14ac:dyDescent="0.2"/>
  <cols>
    <col min="1" max="1" width="4.5703125" style="2" customWidth="1"/>
    <col min="2" max="2" width="19" style="3" customWidth="1"/>
    <col min="3" max="4" width="12.7109375" style="3" customWidth="1"/>
    <col min="5" max="11" width="11.85546875" style="3" customWidth="1"/>
    <col min="12" max="12" width="12.7109375" style="3" customWidth="1"/>
    <col min="13" max="13" width="12.85546875" style="3" customWidth="1"/>
    <col min="14" max="14" width="15.7109375" style="4" customWidth="1"/>
    <col min="15" max="15" width="9.42578125" style="3" customWidth="1"/>
    <col min="16" max="16" width="3.5703125" style="3" customWidth="1"/>
    <col min="17" max="17" width="4.140625" style="3" customWidth="1"/>
    <col min="18" max="18" width="12.140625" style="3" customWidth="1"/>
    <col min="19" max="19" width="9.42578125" style="3" customWidth="1"/>
    <col min="20" max="20" width="3.5703125" style="3" customWidth="1"/>
    <col min="21" max="21" width="9.140625" style="3"/>
    <col min="22" max="22" width="76.85546875" style="3" customWidth="1"/>
    <col min="23" max="23" width="29.85546875" style="3" bestFit="1" customWidth="1"/>
    <col min="24" max="16384" width="9.140625" style="3"/>
  </cols>
  <sheetData>
    <row r="2" spans="1:23" ht="18.75" thickBot="1" x14ac:dyDescent="0.25">
      <c r="B2" s="139" t="s">
        <v>35</v>
      </c>
      <c r="C2" s="2"/>
      <c r="E2" s="3" t="s">
        <v>87</v>
      </c>
      <c r="H2" s="123" t="s">
        <v>36</v>
      </c>
      <c r="K2" s="3" t="s">
        <v>25</v>
      </c>
      <c r="N2" s="1" t="s">
        <v>17</v>
      </c>
      <c r="V2" s="1" t="s">
        <v>19</v>
      </c>
      <c r="W2" s="1"/>
    </row>
    <row r="3" spans="1:23" ht="18.75" customHeight="1" thickBot="1" x14ac:dyDescent="0.25">
      <c r="B3" s="124" t="s">
        <v>39</v>
      </c>
      <c r="C3" s="151"/>
      <c r="D3" s="152"/>
      <c r="E3" s="152"/>
      <c r="F3" s="153"/>
      <c r="H3" s="124" t="s">
        <v>37</v>
      </c>
      <c r="I3" s="154"/>
      <c r="J3" s="155"/>
      <c r="K3" s="156"/>
      <c r="L3" s="157"/>
      <c r="N3" s="72"/>
      <c r="O3" s="73"/>
      <c r="P3" s="74"/>
      <c r="Q3" s="50"/>
      <c r="R3" s="72"/>
      <c r="S3" s="73"/>
      <c r="T3" s="74"/>
      <c r="V3" s="146" t="s">
        <v>20</v>
      </c>
      <c r="W3" s="85"/>
    </row>
    <row r="4" spans="1:23" ht="18.75" thickBot="1" x14ac:dyDescent="0.25">
      <c r="B4" s="124" t="s">
        <v>40</v>
      </c>
      <c r="C4" s="154"/>
      <c r="D4" s="155"/>
      <c r="E4" s="155"/>
      <c r="F4" s="158"/>
      <c r="H4" s="124" t="s">
        <v>38</v>
      </c>
      <c r="I4" s="159" t="s">
        <v>92</v>
      </c>
      <c r="J4" s="160"/>
      <c r="K4" s="161" t="s">
        <v>93</v>
      </c>
      <c r="L4" s="162"/>
      <c r="N4" s="75" t="s">
        <v>0</v>
      </c>
      <c r="O4" s="76">
        <f>Konstanter!C10</f>
        <v>0.59599999999999997</v>
      </c>
      <c r="P4" s="77"/>
      <c r="Q4" s="50"/>
      <c r="R4" s="75" t="s">
        <v>2</v>
      </c>
      <c r="S4" s="81"/>
      <c r="T4" s="77"/>
      <c r="V4" s="146"/>
      <c r="W4" s="85"/>
    </row>
    <row r="5" spans="1:23" x14ac:dyDescent="0.2">
      <c r="B5" s="6"/>
      <c r="H5" s="6"/>
      <c r="N5" s="75" t="s">
        <v>1</v>
      </c>
      <c r="O5" s="76">
        <f>Konstanter!C11</f>
        <v>2.1999999999999999E-2</v>
      </c>
      <c r="P5" s="77"/>
      <c r="Q5" s="50"/>
      <c r="R5" s="75" t="s">
        <v>3</v>
      </c>
      <c r="S5" s="76">
        <f>Konstanter!C20</f>
        <v>0.30059999999999998</v>
      </c>
      <c r="T5" s="77"/>
      <c r="V5" s="146"/>
      <c r="W5" s="85"/>
    </row>
    <row r="6" spans="1:23" ht="18.75" thickBot="1" x14ac:dyDescent="0.25">
      <c r="B6" s="140" t="s">
        <v>41</v>
      </c>
      <c r="H6" s="6" t="s">
        <v>44</v>
      </c>
      <c r="N6" s="86" t="s">
        <v>46</v>
      </c>
      <c r="O6" s="87">
        <v>0.1</v>
      </c>
      <c r="P6" s="77"/>
      <c r="Q6" s="50"/>
      <c r="R6" s="75" t="s">
        <v>4</v>
      </c>
      <c r="S6" s="76">
        <f>Konstanter!C21</f>
        <v>1.6199999999999999E-2</v>
      </c>
      <c r="T6" s="77"/>
      <c r="V6" s="146"/>
      <c r="W6" s="85"/>
    </row>
    <row r="7" spans="1:23" ht="18.75" thickBot="1" x14ac:dyDescent="0.25">
      <c r="B7" s="124" t="s">
        <v>42</v>
      </c>
      <c r="C7" s="102">
        <v>1</v>
      </c>
      <c r="D7" s="6"/>
      <c r="H7" s="124" t="s">
        <v>45</v>
      </c>
      <c r="I7" s="147"/>
      <c r="J7" s="147"/>
      <c r="K7" s="147"/>
      <c r="L7" s="147"/>
      <c r="N7" s="75"/>
      <c r="O7" s="76"/>
      <c r="P7" s="77"/>
      <c r="Q7" s="50"/>
      <c r="R7" s="75" t="s">
        <v>5</v>
      </c>
      <c r="S7" s="76">
        <f>Konstanter!C22</f>
        <v>6.1800000000000001E-2</v>
      </c>
      <c r="T7" s="77"/>
      <c r="V7" s="146"/>
      <c r="W7" s="85"/>
    </row>
    <row r="8" spans="1:23" ht="18.75" thickBot="1" x14ac:dyDescent="0.25">
      <c r="B8" s="124" t="s">
        <v>43</v>
      </c>
      <c r="C8" s="103">
        <f>Konstanter!C4</f>
        <v>45658</v>
      </c>
      <c r="D8" s="104" t="str">
        <f>IF(C7&gt;0,YEAR(C8)+C7-1&amp;"-12-31",0)</f>
        <v>2025-12-31</v>
      </c>
      <c r="H8" s="6"/>
      <c r="N8" s="75" t="s">
        <v>14</v>
      </c>
      <c r="O8" s="76">
        <f>Konstanter!C15</f>
        <v>9.5000000000000001E-2</v>
      </c>
      <c r="P8" s="77"/>
      <c r="Q8" s="50"/>
      <c r="R8" s="75"/>
      <c r="S8" s="82">
        <f>SUM(S5:S7)</f>
        <v>0.37859999999999999</v>
      </c>
      <c r="T8" s="77"/>
    </row>
    <row r="9" spans="1:23" x14ac:dyDescent="0.2">
      <c r="F9" s="71" t="str">
        <f>IF(MIN(F14:F22,G42:K43,G49:K54,G59:K61,K66:K69,E71:I71)&gt;0,IF(MIN(F14:F22,G42:K43,G49:K54,G59:K61,K66:K69,E71:I71)&lt;1000,"Check amounts, must be full amount (not kSEK)",""),"")</f>
        <v/>
      </c>
      <c r="N9" s="78"/>
      <c r="O9" s="80"/>
      <c r="P9" s="79"/>
      <c r="Q9" s="50"/>
      <c r="R9" s="78"/>
      <c r="S9" s="80"/>
      <c r="T9" s="79"/>
    </row>
    <row r="10" spans="1:23" x14ac:dyDescent="0.2">
      <c r="B10" s="7" t="s">
        <v>47</v>
      </c>
      <c r="F10" s="3" t="s">
        <v>48</v>
      </c>
      <c r="N10" s="53"/>
      <c r="O10" s="50"/>
      <c r="P10" s="50"/>
      <c r="T10" s="50"/>
    </row>
    <row r="11" spans="1:23" x14ac:dyDescent="0.2">
      <c r="B11" s="3" t="s">
        <v>49</v>
      </c>
      <c r="F11" s="46" t="str">
        <f>IF(MIN(F14:F22)&gt;0,IF(MIN(F14:F22)&lt;1000,"Alla belopp ska vara i hela kronor",""),"")</f>
        <v/>
      </c>
    </row>
    <row r="12" spans="1:23" ht="15" x14ac:dyDescent="0.2">
      <c r="A12" s="94"/>
      <c r="B12" s="8"/>
      <c r="C12" s="9"/>
      <c r="D12" s="9"/>
      <c r="E12" s="10"/>
      <c r="F12" s="125" t="s">
        <v>50</v>
      </c>
      <c r="G12" s="11" t="s">
        <v>51</v>
      </c>
      <c r="H12" s="11"/>
      <c r="I12" s="11"/>
      <c r="J12" s="10"/>
      <c r="K12" s="10"/>
      <c r="L12" s="126" t="s">
        <v>52</v>
      </c>
    </row>
    <row r="13" spans="1:23" ht="15.75" thickBot="1" x14ac:dyDescent="0.25">
      <c r="A13" s="94"/>
      <c r="B13" s="127" t="s">
        <v>53</v>
      </c>
      <c r="C13" s="11" t="s">
        <v>54</v>
      </c>
      <c r="D13" s="9"/>
      <c r="E13" s="10"/>
      <c r="F13" s="12">
        <v>2025</v>
      </c>
      <c r="G13" s="128" t="str">
        <f>"År "&amp;YEAR($C$8)</f>
        <v>År 2025</v>
      </c>
      <c r="H13" s="128" t="str">
        <f>"År "&amp;YEAR($C$8)+1</f>
        <v>År 2026</v>
      </c>
      <c r="I13" s="128" t="str">
        <f>"År "&amp;YEAR($C$8)+2</f>
        <v>År 2027</v>
      </c>
      <c r="J13" s="129" t="str">
        <f>"År "&amp;YEAR($C$8)+3</f>
        <v>År 2028</v>
      </c>
      <c r="K13" s="129" t="str">
        <f>"År "&amp;YEAR($C$8)+4</f>
        <v>År 2029</v>
      </c>
      <c r="L13" s="130" t="s">
        <v>55</v>
      </c>
    </row>
    <row r="14" spans="1:23" x14ac:dyDescent="0.2">
      <c r="B14" s="105"/>
      <c r="C14" s="14">
        <f>C4</f>
        <v>0</v>
      </c>
      <c r="D14" s="14"/>
      <c r="E14" s="14"/>
      <c r="F14" s="110"/>
      <c r="G14" s="111"/>
      <c r="H14" s="111"/>
      <c r="I14" s="111"/>
      <c r="J14" s="111"/>
      <c r="K14" s="112"/>
      <c r="L14" s="113"/>
    </row>
    <row r="15" spans="1:23" x14ac:dyDescent="0.2">
      <c r="B15" s="105"/>
      <c r="C15" s="106"/>
      <c r="D15" s="107"/>
      <c r="E15" s="109"/>
      <c r="F15" s="110"/>
      <c r="G15" s="111"/>
      <c r="H15" s="111"/>
      <c r="I15" s="111"/>
      <c r="J15" s="111"/>
      <c r="K15" s="111"/>
      <c r="L15" s="113"/>
      <c r="N15" s="4" t="s">
        <v>24</v>
      </c>
    </row>
    <row r="16" spans="1:23" x14ac:dyDescent="0.2">
      <c r="B16" s="105"/>
      <c r="C16" s="106"/>
      <c r="D16" s="107"/>
      <c r="E16" s="109"/>
      <c r="F16" s="110"/>
      <c r="G16" s="111"/>
      <c r="H16" s="111"/>
      <c r="I16" s="111"/>
      <c r="J16" s="111"/>
      <c r="K16" s="111"/>
      <c r="L16" s="113"/>
    </row>
    <row r="17" spans="1:23" x14ac:dyDescent="0.2">
      <c r="B17" s="105"/>
      <c r="C17" s="106"/>
      <c r="D17" s="107"/>
      <c r="E17" s="109"/>
      <c r="F17" s="110"/>
      <c r="G17" s="111"/>
      <c r="H17" s="111"/>
      <c r="I17" s="111"/>
      <c r="J17" s="111"/>
      <c r="K17" s="111"/>
      <c r="L17" s="113"/>
    </row>
    <row r="18" spans="1:23" x14ac:dyDescent="0.2">
      <c r="B18" s="105"/>
      <c r="C18" s="106"/>
      <c r="D18" s="107"/>
      <c r="E18" s="109"/>
      <c r="F18" s="110"/>
      <c r="G18" s="111"/>
      <c r="H18" s="111"/>
      <c r="I18" s="111"/>
      <c r="J18" s="111"/>
      <c r="K18" s="111"/>
      <c r="L18" s="113"/>
    </row>
    <row r="19" spans="1:23" x14ac:dyDescent="0.2">
      <c r="B19" s="105"/>
      <c r="C19" s="106"/>
      <c r="D19" s="107"/>
      <c r="E19" s="109"/>
      <c r="F19" s="110"/>
      <c r="G19" s="111"/>
      <c r="H19" s="111"/>
      <c r="I19" s="111"/>
      <c r="J19" s="111"/>
      <c r="K19" s="111"/>
      <c r="L19" s="113"/>
    </row>
    <row r="20" spans="1:23" x14ac:dyDescent="0.2">
      <c r="B20" s="105"/>
      <c r="C20" s="106"/>
      <c r="D20" s="107"/>
      <c r="E20" s="109"/>
      <c r="F20" s="110"/>
      <c r="G20" s="111"/>
      <c r="H20" s="111"/>
      <c r="I20" s="111"/>
      <c r="J20" s="111"/>
      <c r="K20" s="111"/>
      <c r="L20" s="113"/>
    </row>
    <row r="21" spans="1:23" x14ac:dyDescent="0.2">
      <c r="B21" s="105"/>
      <c r="C21" s="106"/>
      <c r="D21" s="107"/>
      <c r="E21" s="109"/>
      <c r="F21" s="110"/>
      <c r="G21" s="111"/>
      <c r="H21" s="111"/>
      <c r="I21" s="111"/>
      <c r="J21" s="111"/>
      <c r="K21" s="111"/>
      <c r="L21" s="113"/>
    </row>
    <row r="22" spans="1:23" ht="18.75" thickBot="1" x14ac:dyDescent="0.25">
      <c r="B22" s="105"/>
      <c r="C22" s="106"/>
      <c r="D22" s="107"/>
      <c r="E22" s="109"/>
      <c r="F22" s="110"/>
      <c r="G22" s="111"/>
      <c r="H22" s="111"/>
      <c r="I22" s="111"/>
      <c r="J22" s="111"/>
      <c r="K22" s="111"/>
      <c r="L22" s="114"/>
    </row>
    <row r="23" spans="1:23" ht="18.75" thickTop="1" x14ac:dyDescent="0.2"/>
    <row r="24" spans="1:23" x14ac:dyDescent="0.2">
      <c r="B24" s="7" t="s">
        <v>56</v>
      </c>
      <c r="F24" s="3" t="s">
        <v>57</v>
      </c>
    </row>
    <row r="25" spans="1:23" x14ac:dyDescent="0.2">
      <c r="B25" s="45" t="s">
        <v>58</v>
      </c>
    </row>
    <row r="26" spans="1:23" ht="26.25" thickBot="1" x14ac:dyDescent="0.25">
      <c r="B26" s="8" t="s">
        <v>59</v>
      </c>
      <c r="C26" s="11" t="s">
        <v>54</v>
      </c>
      <c r="D26" s="9"/>
      <c r="E26" s="131" t="s">
        <v>60</v>
      </c>
      <c r="F26" s="125" t="s">
        <v>61</v>
      </c>
      <c r="G26" s="11" t="str">
        <f>"År "&amp;YEAR($C$8)</f>
        <v>År 2025</v>
      </c>
      <c r="H26" s="11" t="str">
        <f>"År "&amp;YEAR($C$8)+1</f>
        <v>År 2026</v>
      </c>
      <c r="I26" s="11" t="str">
        <f>"År "&amp;YEAR($C$8)+2</f>
        <v>År 2027</v>
      </c>
      <c r="J26" s="10" t="str">
        <f>"År "&amp;YEAR($C$8)+3</f>
        <v>År 2028</v>
      </c>
      <c r="K26" s="10" t="str">
        <f>"År "&amp;YEAR($C$8)+4</f>
        <v>År 2029</v>
      </c>
      <c r="L26" s="132" t="s">
        <v>6</v>
      </c>
      <c r="V26" s="13"/>
      <c r="W26" s="13" t="s">
        <v>22</v>
      </c>
    </row>
    <row r="27" spans="1:23" ht="18.75" thickBot="1" x14ac:dyDescent="0.25">
      <c r="B27" s="133" t="s">
        <v>40</v>
      </c>
      <c r="C27" s="15">
        <f t="shared" ref="C27:C35" si="0">C14</f>
        <v>0</v>
      </c>
      <c r="D27" s="16"/>
      <c r="E27" s="111"/>
      <c r="F27" s="26">
        <f>IF($C$7&gt;0,SUM(G14:K14)/$C$7,0)</f>
        <v>0</v>
      </c>
      <c r="G27" s="27">
        <f>ROUND(IF($L14="x",$F14*12*Konstanter!$F$10*G14*Konstanter!G$12,$F14*12*Konstanter!$F$10*G14*Konstanter!G$11),-3)</f>
        <v>0</v>
      </c>
      <c r="H27" s="27">
        <f>ROUND(IF($L14="x",$F14*12*Konstanter!$F$10*H14*Konstanter!H$12,$F14*12*Konstanter!$F$10*H14*Konstanter!H$11),-3)</f>
        <v>0</v>
      </c>
      <c r="I27" s="27">
        <f>ROUND(IF($L14="x",$F14*12*Konstanter!$F$10*I14*Konstanter!I$12,$F14*12*Konstanter!$F$10*I14*Konstanter!I$11),-3)</f>
        <v>0</v>
      </c>
      <c r="J27" s="27">
        <f>ROUND(IF($L14="x",$F14*12*Konstanter!$F$10*J14*Konstanter!J$12,$F14*12*Konstanter!$F$10*J14*Konstanter!J$11),-3)</f>
        <v>0</v>
      </c>
      <c r="K27" s="27">
        <f>ROUND(IF($L14="x",$F14*12*Konstanter!$F$10*K14*Konstanter!K$12,$F14*12*Konstanter!$F$10*K14*Konstanter!K$11),-3)</f>
        <v>0</v>
      </c>
      <c r="L27" s="121">
        <f>SUM(G27:K27)</f>
        <v>0</v>
      </c>
      <c r="W27" s="3" t="s">
        <v>27</v>
      </c>
    </row>
    <row r="28" spans="1:23" ht="18.75" thickBot="1" x14ac:dyDescent="0.25">
      <c r="B28" s="134" t="s">
        <v>88</v>
      </c>
      <c r="C28" s="17">
        <f t="shared" si="0"/>
        <v>0</v>
      </c>
      <c r="D28" s="18"/>
      <c r="E28" s="111"/>
      <c r="F28" s="19">
        <f t="shared" ref="F28:F35" si="1">IF($C$7&gt;0,SUM(G15:K15)/$C$7,0)</f>
        <v>0</v>
      </c>
      <c r="G28" s="20">
        <f>ROUND(IF($L15="x",$F15*12*Konstanter!$F$10*G15*Konstanter!G$12,$F15*12*Konstanter!$F$10*G15*Konstanter!G$11),-3)</f>
        <v>0</v>
      </c>
      <c r="H28" s="21">
        <f>ROUND(IF($L15="x",$F15*12*Konstanter!$F$10*H15*Konstanter!H$12,$F15*12*Konstanter!$F$10*H15*Konstanter!H$11),-3)</f>
        <v>0</v>
      </c>
      <c r="I28" s="21">
        <f>ROUND(IF($L15="x",$F15*12*Konstanter!$F$10*I15*Konstanter!I$12,$F15*12*Konstanter!$F$10*I15*Konstanter!I$11),-3)</f>
        <v>0</v>
      </c>
      <c r="J28" s="22">
        <f>ROUND(IF($L15="x",$F15*12*Konstanter!$F$10*J15*Konstanter!J$12,$F15*12*Konstanter!$F$10*J15*Konstanter!J$11),-3)</f>
        <v>0</v>
      </c>
      <c r="K28" s="22">
        <f>ROUND(IF($L15="x",$F15*12*Konstanter!$F$10*K15*Konstanter!K$12,$F15*12*Konstanter!$F$10*K15*Konstanter!K$11),-3)</f>
        <v>0</v>
      </c>
      <c r="L28" s="23">
        <f t="shared" ref="L28:L36" si="2">SUM(G28:K28)</f>
        <v>0</v>
      </c>
      <c r="W28" s="3" t="s">
        <v>28</v>
      </c>
    </row>
    <row r="29" spans="1:23" ht="18.75" thickBot="1" x14ac:dyDescent="0.25">
      <c r="B29" s="134"/>
      <c r="C29" s="24">
        <f t="shared" si="0"/>
        <v>0</v>
      </c>
      <c r="D29" s="25"/>
      <c r="E29" s="111"/>
      <c r="F29" s="26">
        <f t="shared" si="1"/>
        <v>0</v>
      </c>
      <c r="G29" s="27">
        <f>ROUND(IF($L16="x",$F16*12*Konstanter!$F$10*G16*Konstanter!G$12,$F16*12*Konstanter!$F$10*G16*Konstanter!G$11),-3)</f>
        <v>0</v>
      </c>
      <c r="H29" s="27">
        <f>ROUND(IF($L16="x",$F16*12*Konstanter!$F$10*H16*Konstanter!H$12,$F16*12*Konstanter!$F$10*H16*Konstanter!H$11),-3)</f>
        <v>0</v>
      </c>
      <c r="I29" s="27">
        <f>ROUND(IF($L16="x",$F16*12*Konstanter!$F$10*I16*Konstanter!I$12,$F16*12*Konstanter!$F$10*I16*Konstanter!I$11),-3)</f>
        <v>0</v>
      </c>
      <c r="J29" s="27">
        <f>ROUND(IF($L16="x",$F16*12*Konstanter!$F$10*J16*Konstanter!J$12,$F16*12*Konstanter!$F$10*J16*Konstanter!J$11),-3)</f>
        <v>0</v>
      </c>
      <c r="K29" s="27">
        <f>ROUND(IF($L16="x",$F16*12*Konstanter!$F$10*K16*Konstanter!K$12,$F16*12*Konstanter!$F$10*K16*Konstanter!K$11),-3)</f>
        <v>0</v>
      </c>
      <c r="L29" s="121">
        <f t="shared" si="2"/>
        <v>0</v>
      </c>
      <c r="W29" s="3" t="s">
        <v>29</v>
      </c>
    </row>
    <row r="30" spans="1:23" ht="18.75" thickBot="1" x14ac:dyDescent="0.25">
      <c r="B30" s="134"/>
      <c r="C30" s="17">
        <f t="shared" si="0"/>
        <v>0</v>
      </c>
      <c r="D30" s="18"/>
      <c r="E30" s="111"/>
      <c r="F30" s="19">
        <f t="shared" si="1"/>
        <v>0</v>
      </c>
      <c r="G30" s="20">
        <f>ROUND(IF($L17="x",$F17*12*Konstanter!$F$10*G17*Konstanter!G$12,$F17*12*Konstanter!$F$10*G17*Konstanter!G$11),-3)</f>
        <v>0</v>
      </c>
      <c r="H30" s="21">
        <f>ROUND(IF($L17="x",$F17*12*Konstanter!$F$10*H17*Konstanter!H$12,$F17*12*Konstanter!$F$10*H17*Konstanter!H$11),-3)</f>
        <v>0</v>
      </c>
      <c r="I30" s="21">
        <f>ROUND(IF($L17="x",$F17*12*Konstanter!$F$10*I17*Konstanter!I$12,$F17*12*Konstanter!$F$10*I17*Konstanter!I$11),-3)</f>
        <v>0</v>
      </c>
      <c r="J30" s="22">
        <f>ROUND(IF($L17="x",$F17*12*Konstanter!$F$10*J17*Konstanter!J$12,$F17*12*Konstanter!$F$10*J17*Konstanter!J$11),-3)</f>
        <v>0</v>
      </c>
      <c r="K30" s="22">
        <f>ROUND(IF($L17="x",$F17*12*Konstanter!$F$10*K17*Konstanter!K$12,$F17*12*Konstanter!$F$10*K17*Konstanter!K$11),-3)</f>
        <v>0</v>
      </c>
      <c r="L30" s="23">
        <f t="shared" si="2"/>
        <v>0</v>
      </c>
      <c r="W30" s="3" t="s">
        <v>30</v>
      </c>
    </row>
    <row r="31" spans="1:23" ht="18.75" thickBot="1" x14ac:dyDescent="0.25">
      <c r="B31" s="134"/>
      <c r="C31" s="24">
        <f t="shared" si="0"/>
        <v>0</v>
      </c>
      <c r="D31" s="25"/>
      <c r="E31" s="111"/>
      <c r="F31" s="26">
        <f t="shared" si="1"/>
        <v>0</v>
      </c>
      <c r="G31" s="27">
        <f>ROUND(IF($L18="x",$F18*12*Konstanter!$F$10*G18*Konstanter!G$12,$F18*12*Konstanter!$F$10*G18*Konstanter!G$11),-3)</f>
        <v>0</v>
      </c>
      <c r="H31" s="27">
        <f>ROUND(IF($L18="x",$F18*12*Konstanter!$F$10*H18*Konstanter!H$12,$F18*12*Konstanter!$F$10*H18*Konstanter!H$11),-3)</f>
        <v>0</v>
      </c>
      <c r="I31" s="27">
        <f>ROUND(IF($L18="x",$F18*12*Konstanter!$F$10*I18*Konstanter!I$12,$F18*12*Konstanter!$F$10*I18*Konstanter!I$11),-3)</f>
        <v>0</v>
      </c>
      <c r="J31" s="27">
        <f>ROUND(IF($L18="x",$F18*12*Konstanter!$F$10*J18*Konstanter!J$12,$F18*12*Konstanter!$F$10*J18*Konstanter!J$11),-3)</f>
        <v>0</v>
      </c>
      <c r="K31" s="27">
        <f>ROUND(IF($L18="x",$F18*12*Konstanter!$F$10*K18*Konstanter!K$12,$F18*12*Konstanter!$F$10*K18*Konstanter!K$11),-3)</f>
        <v>0</v>
      </c>
      <c r="L31" s="121">
        <f t="shared" si="2"/>
        <v>0</v>
      </c>
      <c r="W31" s="3" t="s">
        <v>21</v>
      </c>
    </row>
    <row r="32" spans="1:23" s="13" customFormat="1" ht="18.75" thickBot="1" x14ac:dyDescent="0.25">
      <c r="A32" s="28"/>
      <c r="B32" s="134"/>
      <c r="C32" s="17">
        <f t="shared" si="0"/>
        <v>0</v>
      </c>
      <c r="D32" s="18"/>
      <c r="E32" s="111"/>
      <c r="F32" s="19">
        <f t="shared" si="1"/>
        <v>0</v>
      </c>
      <c r="G32" s="20">
        <f>ROUND(IF($L19="x",$F19*12*Konstanter!$F$10*G19*Konstanter!G$12,$F19*12*Konstanter!$F$10*G19*Konstanter!G$11),-3)</f>
        <v>0</v>
      </c>
      <c r="H32" s="21">
        <f>ROUND(IF($L19="x",$F19*12*Konstanter!$F$10*H19*Konstanter!H$12,$F19*12*Konstanter!$F$10*H19*Konstanter!H$11),-3)</f>
        <v>0</v>
      </c>
      <c r="I32" s="21">
        <f>ROUND(IF($L19="x",$F19*12*Konstanter!$F$10*I19*Konstanter!I$12,$F19*12*Konstanter!$F$10*I19*Konstanter!I$11),-3)</f>
        <v>0</v>
      </c>
      <c r="J32" s="22">
        <f>ROUND(IF($L19="x",$F19*12*Konstanter!$F$10*J19*Konstanter!J$12,$F19*12*Konstanter!$F$10*J19*Konstanter!J$11),-3)</f>
        <v>0</v>
      </c>
      <c r="K32" s="22">
        <f>ROUND(IF($L19="x",$F19*12*Konstanter!$F$10*K19*Konstanter!K$12,$F19*12*Konstanter!$F$10*K19*Konstanter!K$11),-3)</f>
        <v>0</v>
      </c>
      <c r="L32" s="23">
        <f t="shared" si="2"/>
        <v>0</v>
      </c>
      <c r="N32" s="32"/>
    </row>
    <row r="33" spans="1:14" ht="18.75" thickBot="1" x14ac:dyDescent="0.25">
      <c r="B33" s="134"/>
      <c r="C33" s="24">
        <f t="shared" si="0"/>
        <v>0</v>
      </c>
      <c r="D33" s="25"/>
      <c r="E33" s="111"/>
      <c r="F33" s="26">
        <f t="shared" si="1"/>
        <v>0</v>
      </c>
      <c r="G33" s="27">
        <f>ROUND(IF($L20="x",$F20*12*Konstanter!$F$10*G20*Konstanter!G$12,$F20*12*Konstanter!$F$10*G20*Konstanter!G$11),-3)</f>
        <v>0</v>
      </c>
      <c r="H33" s="27">
        <f>ROUND(IF($L20="x",$F20*12*Konstanter!$F$10*H20*Konstanter!H$12,$F20*12*Konstanter!$F$10*H20*Konstanter!H$11),-3)</f>
        <v>0</v>
      </c>
      <c r="I33" s="27">
        <f>ROUND(IF($L20="x",$F20*12*Konstanter!$F$10*I20*Konstanter!I$12,$F20*12*Konstanter!$F$10*I20*Konstanter!I$11),-3)</f>
        <v>0</v>
      </c>
      <c r="J33" s="27">
        <f>ROUND(IF($L20="x",$F20*12*Konstanter!$F$10*J20*Konstanter!J$12,$F20*12*Konstanter!$F$10*J20*Konstanter!J$11),-3)</f>
        <v>0</v>
      </c>
      <c r="K33" s="27">
        <f>ROUND(IF($L20="x",$F20*12*Konstanter!$F$10*K20*Konstanter!K$12,$F20*12*Konstanter!$F$10*K20*Konstanter!K$11),-3)</f>
        <v>0</v>
      </c>
      <c r="L33" s="121">
        <f t="shared" si="2"/>
        <v>0</v>
      </c>
    </row>
    <row r="34" spans="1:14" ht="18.75" thickBot="1" x14ac:dyDescent="0.25">
      <c r="B34" s="134"/>
      <c r="C34" s="17">
        <f t="shared" si="0"/>
        <v>0</v>
      </c>
      <c r="D34" s="18"/>
      <c r="E34" s="111"/>
      <c r="F34" s="19">
        <f t="shared" si="1"/>
        <v>0</v>
      </c>
      <c r="G34" s="20">
        <f>ROUND(IF($L21="x",$F21*12*Konstanter!$F$10*G21*Konstanter!G$12,$F21*12*Konstanter!$F$10*G21*Konstanter!G$11),-3)</f>
        <v>0</v>
      </c>
      <c r="H34" s="21">
        <f>ROUND(IF($L21="x",$F21*12*Konstanter!$F$10*H21*Konstanter!H$12,$F21*12*Konstanter!$F$10*H21*Konstanter!H$11),-3)</f>
        <v>0</v>
      </c>
      <c r="I34" s="21">
        <f>ROUND(IF($L21="x",$F21*12*Konstanter!$F$10*I21*Konstanter!I$12,$F21*12*Konstanter!$F$10*I21*Konstanter!I$11),-3)</f>
        <v>0</v>
      </c>
      <c r="J34" s="22">
        <f>ROUND(IF($L21="x",$F21*12*Konstanter!$F$10*J21*Konstanter!J$12,$F21*12*Konstanter!$F$10*J21*Konstanter!J$11),-3)</f>
        <v>0</v>
      </c>
      <c r="K34" s="22">
        <f>ROUND(IF($L21="x",$F21*12*Konstanter!$F$10*K21*Konstanter!K$12,$F21*12*Konstanter!$F$10*K21*Konstanter!K$11),-3)</f>
        <v>0</v>
      </c>
      <c r="L34" s="23">
        <f t="shared" si="2"/>
        <v>0</v>
      </c>
    </row>
    <row r="35" spans="1:14" ht="18.75" thickBot="1" x14ac:dyDescent="0.25">
      <c r="B35" s="134"/>
      <c r="C35" s="24">
        <f t="shared" si="0"/>
        <v>0</v>
      </c>
      <c r="D35" s="25"/>
      <c r="E35" s="111"/>
      <c r="F35" s="26">
        <f t="shared" si="1"/>
        <v>0</v>
      </c>
      <c r="G35" s="27">
        <f>ROUND(IF($L22="x",$F22*12*Konstanter!$F$10*G22*Konstanter!G$12,$F22*12*Konstanter!$F$10*G22*Konstanter!G$11),-3)</f>
        <v>0</v>
      </c>
      <c r="H35" s="27">
        <f>ROUND(IF($L22="x",$F22*12*Konstanter!$F$10*H22*Konstanter!H$12,$F22*12*Konstanter!$F$10*H22*Konstanter!H$11),-3)</f>
        <v>0</v>
      </c>
      <c r="I35" s="27">
        <f>ROUND(IF($L22="x",$F22*12*Konstanter!$F$10*I22*Konstanter!I$12,$F22*12*Konstanter!$F$10*I22*Konstanter!I$11),-3)</f>
        <v>0</v>
      </c>
      <c r="J35" s="27">
        <f>ROUND(IF($L22="x",$F22*12*Konstanter!$F$10*J22*Konstanter!J$12,$F22*12*Konstanter!$F$10*J22*Konstanter!J$11),-3)</f>
        <v>0</v>
      </c>
      <c r="K35" s="27">
        <f>ROUND(IF($L22="x",$F22*12*Konstanter!$F$10*K22*Konstanter!K$12,$F22*12*Konstanter!$F$10*K22*Konstanter!K$11),-3)</f>
        <v>0</v>
      </c>
      <c r="L35" s="121">
        <f t="shared" si="2"/>
        <v>0</v>
      </c>
    </row>
    <row r="36" spans="1:14" s="13" customFormat="1" x14ac:dyDescent="0.2">
      <c r="A36" s="28"/>
      <c r="B36" s="29" t="s">
        <v>23</v>
      </c>
      <c r="C36" s="30"/>
      <c r="D36" s="30"/>
      <c r="E36" s="31"/>
      <c r="F36" s="122"/>
      <c r="G36" s="99">
        <f>SUM(G27:G35)</f>
        <v>0</v>
      </c>
      <c r="H36" s="23">
        <f>SUM(H27:H35)</f>
        <v>0</v>
      </c>
      <c r="I36" s="23">
        <f>SUM(I27:I35)</f>
        <v>0</v>
      </c>
      <c r="J36" s="43">
        <f>SUM(J27:J35)</f>
        <v>0</v>
      </c>
      <c r="K36" s="43">
        <f>SUM(K27:K35)</f>
        <v>0</v>
      </c>
      <c r="L36" s="23">
        <f t="shared" si="2"/>
        <v>0</v>
      </c>
      <c r="N36" s="32"/>
    </row>
    <row r="38" spans="1:14" s="91" customFormat="1" ht="20.25" x14ac:dyDescent="0.2">
      <c r="A38" s="89"/>
      <c r="B38" s="139" t="s">
        <v>62</v>
      </c>
      <c r="C38" s="90"/>
      <c r="G38" s="91" t="s">
        <v>48</v>
      </c>
      <c r="N38" s="92"/>
    </row>
    <row r="39" spans="1:14" s="13" customFormat="1" x14ac:dyDescent="0.2">
      <c r="A39" s="28"/>
      <c r="B39" s="141" t="s">
        <v>8</v>
      </c>
      <c r="C39" s="3"/>
      <c r="D39" s="3"/>
      <c r="E39" s="3"/>
      <c r="F39" s="3"/>
      <c r="G39" s="46" t="str">
        <f>IF(MIN(G42:K43)&gt;0,IF(MIN(G42:K43)&lt;1000,"Alla belopp ska vara i hela kronor",""),"")</f>
        <v/>
      </c>
      <c r="H39" s="3"/>
      <c r="I39" s="3"/>
      <c r="J39" s="3"/>
      <c r="K39" s="3"/>
      <c r="L39" s="3"/>
      <c r="N39" s="32"/>
    </row>
    <row r="40" spans="1:14" ht="18.75" thickBot="1" x14ac:dyDescent="0.25">
      <c r="B40" s="8" t="s">
        <v>63</v>
      </c>
      <c r="C40" s="33"/>
      <c r="D40" s="9"/>
      <c r="E40" s="11"/>
      <c r="F40" s="131"/>
      <c r="G40" s="11" t="str">
        <f>G$26</f>
        <v>År 2025</v>
      </c>
      <c r="H40" s="11" t="str">
        <f>H$26</f>
        <v>År 2026</v>
      </c>
      <c r="I40" s="11" t="str">
        <f>I$26</f>
        <v>År 2027</v>
      </c>
      <c r="J40" s="10" t="str">
        <f>J$26</f>
        <v>År 2028</v>
      </c>
      <c r="K40" s="10" t="str">
        <f>K$26</f>
        <v>År 2029</v>
      </c>
      <c r="L40" s="83" t="s">
        <v>6</v>
      </c>
    </row>
    <row r="41" spans="1:14" ht="18.75" thickBot="1" x14ac:dyDescent="0.25">
      <c r="B41" s="34" t="s">
        <v>64</v>
      </c>
      <c r="C41" s="16"/>
      <c r="D41" s="16"/>
      <c r="E41" s="135"/>
      <c r="F41" s="136"/>
      <c r="G41" s="137">
        <f>ROUND(G$36*Konstanter!$C$15,-3)</f>
        <v>0</v>
      </c>
      <c r="H41" s="137">
        <f>ROUND(H$36*Konstanter!$C$15,-3)</f>
        <v>0</v>
      </c>
      <c r="I41" s="137">
        <f>ROUND(I$36*Konstanter!$C$15,-3)</f>
        <v>0</v>
      </c>
      <c r="J41" s="137">
        <f>ROUND(J$36*Konstanter!$C$15,-3)</f>
        <v>0</v>
      </c>
      <c r="K41" s="137">
        <f>ROUND(K$36*Konstanter!$C$15,-3)</f>
        <v>0</v>
      </c>
      <c r="L41" s="35">
        <f>SUM(G41:K41)</f>
        <v>0</v>
      </c>
    </row>
    <row r="42" spans="1:14" x14ac:dyDescent="0.2">
      <c r="B42" s="106"/>
      <c r="C42" s="107"/>
      <c r="D42" s="107"/>
      <c r="E42" s="109"/>
      <c r="F42" s="108"/>
      <c r="G42" s="110"/>
      <c r="H42" s="110"/>
      <c r="I42" s="110"/>
      <c r="J42" s="110"/>
      <c r="K42" s="110"/>
      <c r="L42" s="99">
        <f t="shared" ref="L42:L44" si="3">SUM(G42:K42)</f>
        <v>0</v>
      </c>
    </row>
    <row r="43" spans="1:14" x14ac:dyDescent="0.2">
      <c r="B43" s="106"/>
      <c r="C43" s="107"/>
      <c r="D43" s="107"/>
      <c r="E43" s="109"/>
      <c r="F43" s="108"/>
      <c r="G43" s="110"/>
      <c r="H43" s="110"/>
      <c r="I43" s="110"/>
      <c r="J43" s="110"/>
      <c r="K43" s="110"/>
      <c r="L43" s="35">
        <f t="shared" si="3"/>
        <v>0</v>
      </c>
    </row>
    <row r="44" spans="1:14" x14ac:dyDescent="0.2">
      <c r="B44" s="29" t="s">
        <v>23</v>
      </c>
      <c r="C44" s="30"/>
      <c r="D44" s="30"/>
      <c r="E44" s="31"/>
      <c r="F44" s="31"/>
      <c r="G44" s="23">
        <f>SUM(G41:G43)</f>
        <v>0</v>
      </c>
      <c r="H44" s="23">
        <f t="shared" ref="H44:K44" si="4">SUM(H41:H43)</f>
        <v>0</v>
      </c>
      <c r="I44" s="23">
        <f t="shared" si="4"/>
        <v>0</v>
      </c>
      <c r="J44" s="23">
        <f t="shared" si="4"/>
        <v>0</v>
      </c>
      <c r="K44" s="23">
        <f t="shared" si="4"/>
        <v>0</v>
      </c>
      <c r="L44" s="23">
        <f t="shared" si="3"/>
        <v>0</v>
      </c>
    </row>
    <row r="46" spans="1:14" s="13" customFormat="1" x14ac:dyDescent="0.2">
      <c r="A46" s="28"/>
      <c r="B46" s="141" t="s">
        <v>9</v>
      </c>
      <c r="C46" s="3"/>
      <c r="E46" s="3"/>
      <c r="F46" s="3"/>
      <c r="G46" s="46" t="str">
        <f>IF(MIN(G49:K51)&gt;0,IF(MIN(G49:K51)&lt;1000,"Alla belopp ska vara i hela kronor",""),"")</f>
        <v/>
      </c>
      <c r="H46" s="3"/>
      <c r="I46" s="3"/>
      <c r="J46" s="3"/>
      <c r="K46" s="3"/>
      <c r="L46" s="3"/>
      <c r="N46" s="32"/>
    </row>
    <row r="47" spans="1:14" s="13" customFormat="1" x14ac:dyDescent="0.2">
      <c r="A47" s="28"/>
      <c r="B47" s="88" t="s">
        <v>65</v>
      </c>
      <c r="C47" s="3"/>
      <c r="D47" s="3"/>
      <c r="E47" s="3"/>
      <c r="F47" s="3"/>
      <c r="H47" s="3"/>
      <c r="I47" s="3"/>
      <c r="J47" s="3"/>
      <c r="K47" s="3"/>
      <c r="L47" s="3"/>
      <c r="N47" s="32"/>
    </row>
    <row r="48" spans="1:14" x14ac:dyDescent="0.2">
      <c r="B48" s="8" t="s">
        <v>9</v>
      </c>
      <c r="C48" s="33"/>
      <c r="D48" s="11" t="s">
        <v>66</v>
      </c>
      <c r="E48" s="11"/>
      <c r="F48" s="11"/>
      <c r="G48" s="11" t="str">
        <f>G$26</f>
        <v>År 2025</v>
      </c>
      <c r="H48" s="11" t="str">
        <f>H$26</f>
        <v>År 2026</v>
      </c>
      <c r="I48" s="11" t="str">
        <f>I$26</f>
        <v>År 2027</v>
      </c>
      <c r="J48" s="10" t="str">
        <f>J$26</f>
        <v>År 2028</v>
      </c>
      <c r="K48" s="10" t="str">
        <f>K$26</f>
        <v>År 2029</v>
      </c>
      <c r="L48" s="83" t="s">
        <v>6</v>
      </c>
    </row>
    <row r="49" spans="1:14" x14ac:dyDescent="0.2">
      <c r="B49" s="106"/>
      <c r="C49" s="116"/>
      <c r="D49" s="106" t="s">
        <v>31</v>
      </c>
      <c r="E49" s="109"/>
      <c r="F49" s="108"/>
      <c r="G49" s="110"/>
      <c r="H49" s="110"/>
      <c r="I49" s="110"/>
      <c r="J49" s="110"/>
      <c r="K49" s="110"/>
      <c r="L49" s="99">
        <f t="shared" ref="L49:L55" si="5">SUM(G49:K49)</f>
        <v>0</v>
      </c>
    </row>
    <row r="50" spans="1:14" x14ac:dyDescent="0.2">
      <c r="B50" s="106"/>
      <c r="C50" s="116"/>
      <c r="D50" s="106" t="s">
        <v>32</v>
      </c>
      <c r="E50" s="109"/>
      <c r="F50" s="108"/>
      <c r="G50" s="110"/>
      <c r="H50" s="110"/>
      <c r="I50" s="110"/>
      <c r="J50" s="110"/>
      <c r="K50" s="110"/>
      <c r="L50" s="119">
        <f t="shared" si="5"/>
        <v>0</v>
      </c>
    </row>
    <row r="51" spans="1:14" x14ac:dyDescent="0.2">
      <c r="B51" s="106"/>
      <c r="C51" s="116"/>
      <c r="D51" s="106" t="s">
        <v>33</v>
      </c>
      <c r="E51" s="109"/>
      <c r="F51" s="108"/>
      <c r="G51" s="110"/>
      <c r="H51" s="110"/>
      <c r="I51" s="110"/>
      <c r="J51" s="110"/>
      <c r="K51" s="110"/>
      <c r="L51" s="99">
        <f t="shared" si="5"/>
        <v>0</v>
      </c>
    </row>
    <row r="52" spans="1:14" x14ac:dyDescent="0.2">
      <c r="B52" s="106"/>
      <c r="C52" s="116"/>
      <c r="D52" s="106" t="s">
        <v>34</v>
      </c>
      <c r="E52" s="109"/>
      <c r="F52" s="108"/>
      <c r="G52" s="110"/>
      <c r="H52" s="110"/>
      <c r="I52" s="110"/>
      <c r="J52" s="110"/>
      <c r="K52" s="110"/>
      <c r="L52" s="119">
        <f t="shared" si="5"/>
        <v>0</v>
      </c>
    </row>
    <row r="53" spans="1:14" x14ac:dyDescent="0.2">
      <c r="B53" s="106"/>
      <c r="C53" s="116"/>
      <c r="D53" s="106"/>
      <c r="E53" s="109"/>
      <c r="F53" s="108"/>
      <c r="G53" s="110"/>
      <c r="H53" s="110"/>
      <c r="I53" s="110"/>
      <c r="J53" s="110"/>
      <c r="K53" s="110"/>
      <c r="L53" s="99">
        <f t="shared" si="5"/>
        <v>0</v>
      </c>
    </row>
    <row r="54" spans="1:14" x14ac:dyDescent="0.2">
      <c r="B54" s="106"/>
      <c r="C54" s="116"/>
      <c r="D54" s="106"/>
      <c r="E54" s="109"/>
      <c r="F54" s="108"/>
      <c r="G54" s="110"/>
      <c r="H54" s="110"/>
      <c r="I54" s="110"/>
      <c r="J54" s="110"/>
      <c r="K54" s="110"/>
      <c r="L54" s="35">
        <f t="shared" si="5"/>
        <v>0</v>
      </c>
    </row>
    <row r="55" spans="1:14" x14ac:dyDescent="0.2">
      <c r="B55" s="29" t="s">
        <v>23</v>
      </c>
      <c r="C55" s="30"/>
      <c r="D55" s="30"/>
      <c r="E55" s="31"/>
      <c r="F55" s="31"/>
      <c r="G55" s="23">
        <f>SUM(G49:G54)</f>
        <v>0</v>
      </c>
      <c r="H55" s="23">
        <f t="shared" ref="H55:K55" si="6">SUM(H49:H54)</f>
        <v>0</v>
      </c>
      <c r="I55" s="23">
        <f t="shared" si="6"/>
        <v>0</v>
      </c>
      <c r="J55" s="23">
        <f t="shared" si="6"/>
        <v>0</v>
      </c>
      <c r="K55" s="43">
        <f t="shared" si="6"/>
        <v>0</v>
      </c>
      <c r="L55" s="23">
        <f t="shared" si="5"/>
        <v>0</v>
      </c>
    </row>
    <row r="57" spans="1:14" s="13" customFormat="1" x14ac:dyDescent="0.2">
      <c r="A57" s="28"/>
      <c r="B57" s="141" t="s">
        <v>67</v>
      </c>
      <c r="C57" s="3"/>
      <c r="D57" s="3"/>
      <c r="E57" s="3"/>
      <c r="F57" s="3"/>
      <c r="G57" s="46" t="str">
        <f>IF(MIN(G59:K61)&gt;0,IF(MIN(G59:K61)&lt;1000,"Alla belopp ska vara i hela kronor",""),"")</f>
        <v/>
      </c>
      <c r="H57" s="3"/>
      <c r="I57" s="3"/>
      <c r="J57" s="3"/>
      <c r="K57" s="3"/>
      <c r="L57" s="3"/>
      <c r="N57" s="32"/>
    </row>
    <row r="58" spans="1:14" ht="18.75" thickBot="1" x14ac:dyDescent="0.25">
      <c r="B58" s="8" t="s">
        <v>68</v>
      </c>
      <c r="C58" s="33"/>
      <c r="D58" s="11" t="s">
        <v>66</v>
      </c>
      <c r="E58" s="11"/>
      <c r="F58" s="11"/>
      <c r="G58" s="11" t="str">
        <f>G$26</f>
        <v>År 2025</v>
      </c>
      <c r="H58" s="11" t="str">
        <f>H$26</f>
        <v>År 2026</v>
      </c>
      <c r="I58" s="11" t="str">
        <f>I$26</f>
        <v>År 2027</v>
      </c>
      <c r="J58" s="10" t="str">
        <f>J$26</f>
        <v>År 2028</v>
      </c>
      <c r="K58" s="10" t="str">
        <f>K$26</f>
        <v>År 2029</v>
      </c>
      <c r="L58" s="83" t="s">
        <v>6</v>
      </c>
    </row>
    <row r="59" spans="1:14" ht="18.75" thickBot="1" x14ac:dyDescent="0.25">
      <c r="B59" s="138" t="s">
        <v>69</v>
      </c>
      <c r="C59" s="116"/>
      <c r="D59" s="106"/>
      <c r="E59" s="109"/>
      <c r="F59" s="108"/>
      <c r="G59" s="110"/>
      <c r="H59" s="110"/>
      <c r="I59" s="110"/>
      <c r="J59" s="110"/>
      <c r="K59" s="110"/>
      <c r="L59" s="35">
        <f t="shared" ref="L59:L62" si="7">SUM(G59:K59)</f>
        <v>0</v>
      </c>
    </row>
    <row r="60" spans="1:14" ht="18.75" thickBot="1" x14ac:dyDescent="0.25">
      <c r="B60" s="138" t="s">
        <v>70</v>
      </c>
      <c r="C60" s="116"/>
      <c r="D60" s="106"/>
      <c r="E60" s="109"/>
      <c r="F60" s="108"/>
      <c r="G60" s="110"/>
      <c r="H60" s="110"/>
      <c r="I60" s="110"/>
      <c r="J60" s="110"/>
      <c r="K60" s="110"/>
      <c r="L60" s="99">
        <f t="shared" si="7"/>
        <v>0</v>
      </c>
    </row>
    <row r="61" spans="1:14" x14ac:dyDescent="0.2">
      <c r="B61" s="106"/>
      <c r="C61" s="116"/>
      <c r="D61" s="106"/>
      <c r="E61" s="109"/>
      <c r="F61" s="108"/>
      <c r="G61" s="110"/>
      <c r="H61" s="110"/>
      <c r="I61" s="110"/>
      <c r="J61" s="110"/>
      <c r="K61" s="110"/>
      <c r="L61" s="35">
        <f t="shared" si="7"/>
        <v>0</v>
      </c>
    </row>
    <row r="62" spans="1:14" x14ac:dyDescent="0.2">
      <c r="B62" s="29" t="s">
        <v>23</v>
      </c>
      <c r="C62" s="30"/>
      <c r="D62" s="30"/>
      <c r="E62" s="31"/>
      <c r="F62" s="31"/>
      <c r="G62" s="23">
        <f>SUM(G59:G61)</f>
        <v>0</v>
      </c>
      <c r="H62" s="23">
        <f t="shared" ref="H62:K62" si="8">SUM(H59:H61)</f>
        <v>0</v>
      </c>
      <c r="I62" s="23">
        <f t="shared" si="8"/>
        <v>0</v>
      </c>
      <c r="J62" s="23">
        <f t="shared" si="8"/>
        <v>0</v>
      </c>
      <c r="K62" s="43">
        <f t="shared" si="8"/>
        <v>0</v>
      </c>
      <c r="L62" s="23">
        <f t="shared" si="7"/>
        <v>0</v>
      </c>
    </row>
    <row r="64" spans="1:14" x14ac:dyDescent="0.2">
      <c r="B64" s="7" t="s">
        <v>71</v>
      </c>
      <c r="K64" s="46" t="str">
        <f>IF(MIN(K66:K69)&gt;0,IF(MIN(K66:K69)&lt;1000,"Alla belopp ska vara i hela kronor",""),"")</f>
        <v/>
      </c>
    </row>
    <row r="65" spans="1:14" s="13" customFormat="1" ht="25.5" x14ac:dyDescent="0.2">
      <c r="A65" s="28"/>
      <c r="B65" s="36" t="s">
        <v>72</v>
      </c>
      <c r="C65" s="9"/>
      <c r="D65" s="9"/>
      <c r="E65" s="11" t="str">
        <f>G$26</f>
        <v>År 2025</v>
      </c>
      <c r="F65" s="11" t="str">
        <f>H$26</f>
        <v>År 2026</v>
      </c>
      <c r="G65" s="11" t="str">
        <f>I$26</f>
        <v>År 2027</v>
      </c>
      <c r="H65" s="11" t="str">
        <f>J$26</f>
        <v>År 2028</v>
      </c>
      <c r="I65" s="11" t="str">
        <f>K$26</f>
        <v>År 2029</v>
      </c>
      <c r="J65" s="10" t="s">
        <v>73</v>
      </c>
      <c r="K65" s="10" t="s">
        <v>74</v>
      </c>
      <c r="L65" s="10" t="s">
        <v>75</v>
      </c>
      <c r="N65" s="32"/>
    </row>
    <row r="66" spans="1:14" x14ac:dyDescent="0.2">
      <c r="B66" s="17" t="s">
        <v>76</v>
      </c>
      <c r="C66" s="18"/>
      <c r="D66" s="42"/>
      <c r="E66" s="21">
        <f t="shared" ref="E66:J66" si="9">G36</f>
        <v>0</v>
      </c>
      <c r="F66" s="21">
        <f t="shared" si="9"/>
        <v>0</v>
      </c>
      <c r="G66" s="21">
        <f t="shared" si="9"/>
        <v>0</v>
      </c>
      <c r="H66" s="21">
        <f t="shared" si="9"/>
        <v>0</v>
      </c>
      <c r="I66" s="21">
        <f t="shared" si="9"/>
        <v>0</v>
      </c>
      <c r="J66" s="43">
        <f t="shared" si="9"/>
        <v>0</v>
      </c>
      <c r="K66" s="110"/>
      <c r="L66" s="31">
        <f>SUM(J66:K66)</f>
        <v>0</v>
      </c>
      <c r="M66" s="47" t="str">
        <f>IF(MIN(E71:K71)&gt;0,IF(MIN(E71:K71)&lt;1000,"Alla belopp ska vara i hela kronor",""),"")</f>
        <v/>
      </c>
    </row>
    <row r="67" spans="1:14" s="13" customFormat="1" x14ac:dyDescent="0.2">
      <c r="A67" s="28"/>
      <c r="B67" s="17" t="s">
        <v>9</v>
      </c>
      <c r="C67" s="25"/>
      <c r="D67" s="25"/>
      <c r="E67" s="27">
        <f t="shared" ref="E67:J67" si="10">G55</f>
        <v>0</v>
      </c>
      <c r="F67" s="27">
        <f t="shared" si="10"/>
        <v>0</v>
      </c>
      <c r="G67" s="27">
        <f t="shared" si="10"/>
        <v>0</v>
      </c>
      <c r="H67" s="27">
        <f t="shared" si="10"/>
        <v>0</v>
      </c>
      <c r="I67" s="27">
        <f t="shared" si="10"/>
        <v>0</v>
      </c>
      <c r="J67" s="100">
        <f t="shared" si="10"/>
        <v>0</v>
      </c>
      <c r="K67" s="110"/>
      <c r="L67" s="44">
        <f t="shared" ref="L67:L71" si="11">SUM(J67:K67)</f>
        <v>0</v>
      </c>
      <c r="N67" s="32"/>
    </row>
    <row r="68" spans="1:14" x14ac:dyDescent="0.2">
      <c r="B68" s="24" t="s">
        <v>67</v>
      </c>
      <c r="C68" s="18"/>
      <c r="D68" s="42"/>
      <c r="E68" s="21">
        <f t="shared" ref="E68:J68" si="12">G62</f>
        <v>0</v>
      </c>
      <c r="F68" s="21">
        <f t="shared" si="12"/>
        <v>0</v>
      </c>
      <c r="G68" s="21">
        <f t="shared" si="12"/>
        <v>0</v>
      </c>
      <c r="H68" s="21">
        <f t="shared" si="12"/>
        <v>0</v>
      </c>
      <c r="I68" s="21">
        <f t="shared" si="12"/>
        <v>0</v>
      </c>
      <c r="J68" s="43">
        <f t="shared" si="12"/>
        <v>0</v>
      </c>
      <c r="K68" s="110"/>
      <c r="L68" s="31">
        <f t="shared" si="11"/>
        <v>0</v>
      </c>
    </row>
    <row r="69" spans="1:14" s="13" customFormat="1" ht="18.75" thickBot="1" x14ac:dyDescent="0.25">
      <c r="A69" s="28"/>
      <c r="B69" s="17" t="s">
        <v>8</v>
      </c>
      <c r="C69" s="25"/>
      <c r="D69" s="25"/>
      <c r="E69" s="27">
        <f t="shared" ref="E69:J69" si="13">G44</f>
        <v>0</v>
      </c>
      <c r="F69" s="27">
        <f t="shared" si="13"/>
        <v>0</v>
      </c>
      <c r="G69" s="27">
        <f t="shared" si="13"/>
        <v>0</v>
      </c>
      <c r="H69" s="27">
        <f t="shared" si="13"/>
        <v>0</v>
      </c>
      <c r="I69" s="27">
        <f t="shared" si="13"/>
        <v>0</v>
      </c>
      <c r="J69" s="100">
        <f t="shared" si="13"/>
        <v>0</v>
      </c>
      <c r="K69" s="117">
        <f>ROUND(K66*Konstanter!C15,-3)</f>
        <v>0</v>
      </c>
      <c r="L69" s="44">
        <f t="shared" si="11"/>
        <v>0</v>
      </c>
      <c r="N69" s="32"/>
    </row>
    <row r="70" spans="1:14" x14ac:dyDescent="0.2">
      <c r="B70" s="37" t="s">
        <v>77</v>
      </c>
      <c r="C70" s="38"/>
      <c r="D70" s="101"/>
      <c r="E70" s="40">
        <f t="shared" ref="E70:L70" si="14">SUM(E66:E69)</f>
        <v>0</v>
      </c>
      <c r="F70" s="40">
        <f t="shared" si="14"/>
        <v>0</v>
      </c>
      <c r="G70" s="40">
        <f t="shared" si="14"/>
        <v>0</v>
      </c>
      <c r="H70" s="40">
        <f t="shared" si="14"/>
        <v>0</v>
      </c>
      <c r="I70" s="40">
        <f t="shared" si="14"/>
        <v>0</v>
      </c>
      <c r="J70" s="40">
        <f t="shared" si="14"/>
        <v>0</v>
      </c>
      <c r="K70" s="40">
        <f t="shared" si="14"/>
        <v>0</v>
      </c>
      <c r="L70" s="41">
        <f t="shared" si="14"/>
        <v>0</v>
      </c>
    </row>
    <row r="71" spans="1:14" ht="18.75" thickBot="1" x14ac:dyDescent="0.25">
      <c r="B71" s="24" t="s">
        <v>78</v>
      </c>
      <c r="C71" s="25"/>
      <c r="D71" s="25"/>
      <c r="E71" s="120">
        <f>ROUND(G36*Konstanter!$C$23,-3)</f>
        <v>0</v>
      </c>
      <c r="F71" s="120">
        <f>ROUND(H36*Konstanter!$C$23,-3)</f>
        <v>0</v>
      </c>
      <c r="G71" s="120">
        <f>ROUND(I36*Konstanter!$C$23,-3)</f>
        <v>0</v>
      </c>
      <c r="H71" s="120">
        <f>ROUND(J36*Konstanter!$C$23,-3)</f>
        <v>0</v>
      </c>
      <c r="I71" s="120">
        <f>ROUND(K36*Konstanter!$C$23,-3)</f>
        <v>0</v>
      </c>
      <c r="J71" s="120">
        <f>SUM(E71:I71)</f>
        <v>0</v>
      </c>
      <c r="K71" s="120">
        <f>K66*Konstanter!C23</f>
        <v>0</v>
      </c>
      <c r="L71" s="27">
        <f t="shared" si="11"/>
        <v>0</v>
      </c>
    </row>
    <row r="72" spans="1:14" x14ac:dyDescent="0.2">
      <c r="B72" s="37" t="s">
        <v>79</v>
      </c>
      <c r="C72" s="38"/>
      <c r="D72" s="39"/>
      <c r="E72" s="40">
        <f>SUM(E70:E71)</f>
        <v>0</v>
      </c>
      <c r="F72" s="40">
        <f t="shared" ref="F72:L72" si="15">SUM(F70:F71)</f>
        <v>0</v>
      </c>
      <c r="G72" s="40">
        <f t="shared" si="15"/>
        <v>0</v>
      </c>
      <c r="H72" s="40">
        <f t="shared" si="15"/>
        <v>0</v>
      </c>
      <c r="I72" s="40">
        <f t="shared" si="15"/>
        <v>0</v>
      </c>
      <c r="J72" s="40">
        <f t="shared" si="15"/>
        <v>0</v>
      </c>
      <c r="K72" s="40">
        <f t="shared" si="15"/>
        <v>0</v>
      </c>
      <c r="L72" s="41">
        <f t="shared" si="15"/>
        <v>0</v>
      </c>
    </row>
    <row r="76" spans="1:14" ht="20.25" x14ac:dyDescent="0.2">
      <c r="B76" s="36" t="s">
        <v>80</v>
      </c>
      <c r="C76" s="93"/>
      <c r="D76" s="9"/>
      <c r="E76" s="11"/>
      <c r="F76" s="11"/>
      <c r="G76" s="11"/>
      <c r="H76" s="11"/>
      <c r="I76" s="11"/>
      <c r="J76" s="10"/>
      <c r="K76" s="10"/>
      <c r="L76" s="10"/>
    </row>
    <row r="77" spans="1:14" x14ac:dyDescent="0.2">
      <c r="B77" s="5" t="s">
        <v>81</v>
      </c>
    </row>
    <row r="78" spans="1:14" ht="51" x14ac:dyDescent="0.2">
      <c r="B78" s="148"/>
      <c r="C78" s="149"/>
      <c r="D78" s="149"/>
      <c r="E78" s="149"/>
      <c r="F78" s="149"/>
      <c r="G78" s="149"/>
      <c r="H78" s="149"/>
      <c r="I78" s="149"/>
      <c r="J78" s="149"/>
      <c r="K78" s="149"/>
      <c r="L78" s="150"/>
      <c r="M78" s="84" t="s">
        <v>18</v>
      </c>
    </row>
    <row r="82" spans="1:14" s="13" customFormat="1" x14ac:dyDescent="0.2">
      <c r="A82" s="28"/>
      <c r="B82" s="45" t="s">
        <v>82</v>
      </c>
      <c r="C82" s="3"/>
      <c r="D82" s="3"/>
      <c r="E82" s="3"/>
      <c r="F82" s="3"/>
      <c r="G82" s="3"/>
      <c r="H82" s="3"/>
      <c r="I82" s="3"/>
      <c r="J82" s="3"/>
      <c r="K82" s="3"/>
      <c r="L82" s="3"/>
      <c r="N82" s="32"/>
    </row>
    <row r="83" spans="1:14" ht="25.5" x14ac:dyDescent="0.2">
      <c r="B83" s="8" t="s">
        <v>83</v>
      </c>
      <c r="C83" s="11" t="s">
        <v>84</v>
      </c>
      <c r="D83" s="11"/>
      <c r="E83" s="10" t="s">
        <v>85</v>
      </c>
      <c r="F83" s="10" t="s">
        <v>86</v>
      </c>
      <c r="G83" s="11" t="str">
        <f>G$26</f>
        <v>År 2025</v>
      </c>
      <c r="H83" s="11" t="str">
        <f>H$26</f>
        <v>År 2026</v>
      </c>
      <c r="I83" s="11" t="str">
        <f>I$26</f>
        <v>År 2027</v>
      </c>
      <c r="J83" s="10" t="str">
        <f>J$26</f>
        <v>År 2028</v>
      </c>
      <c r="K83" s="10" t="str">
        <f>K$26</f>
        <v>År 2029</v>
      </c>
      <c r="L83" s="83" t="s">
        <v>6</v>
      </c>
    </row>
    <row r="84" spans="1:14" x14ac:dyDescent="0.2">
      <c r="B84" s="115"/>
      <c r="C84" s="118"/>
      <c r="D84" s="108"/>
      <c r="E84" s="110"/>
      <c r="F84" s="110"/>
      <c r="G84" s="110"/>
      <c r="H84" s="110"/>
      <c r="I84" s="110"/>
      <c r="J84" s="110"/>
      <c r="K84" s="110"/>
      <c r="L84" s="35">
        <f t="shared" ref="L84:L87" si="16">SUM(G84:K84)</f>
        <v>0</v>
      </c>
    </row>
    <row r="85" spans="1:14" x14ac:dyDescent="0.2">
      <c r="B85" s="115"/>
      <c r="C85" s="118"/>
      <c r="D85" s="108"/>
      <c r="E85" s="110"/>
      <c r="F85" s="110"/>
      <c r="G85" s="110"/>
      <c r="H85" s="110"/>
      <c r="I85" s="110"/>
      <c r="J85" s="110"/>
      <c r="K85" s="110"/>
      <c r="L85" s="99">
        <f t="shared" si="16"/>
        <v>0</v>
      </c>
    </row>
    <row r="86" spans="1:14" x14ac:dyDescent="0.2">
      <c r="B86" s="115"/>
      <c r="C86" s="118"/>
      <c r="D86" s="108"/>
      <c r="E86" s="110"/>
      <c r="F86" s="110"/>
      <c r="G86" s="110"/>
      <c r="H86" s="110"/>
      <c r="I86" s="110"/>
      <c r="J86" s="110"/>
      <c r="K86" s="110"/>
      <c r="L86" s="35">
        <f t="shared" si="16"/>
        <v>0</v>
      </c>
    </row>
    <row r="87" spans="1:14" x14ac:dyDescent="0.2">
      <c r="B87" s="29" t="s">
        <v>23</v>
      </c>
      <c r="C87" s="30"/>
      <c r="D87" s="30"/>
      <c r="E87" s="31"/>
      <c r="F87" s="31"/>
      <c r="G87" s="23">
        <f>SUM(G84:G86)</f>
        <v>0</v>
      </c>
      <c r="H87" s="23">
        <f t="shared" ref="H87:K87" si="17">SUM(H84:H86)</f>
        <v>0</v>
      </c>
      <c r="I87" s="23">
        <f t="shared" si="17"/>
        <v>0</v>
      </c>
      <c r="J87" s="23">
        <f t="shared" si="17"/>
        <v>0</v>
      </c>
      <c r="K87" s="43">
        <f t="shared" si="17"/>
        <v>0</v>
      </c>
      <c r="L87" s="23">
        <f t="shared" si="16"/>
        <v>0</v>
      </c>
    </row>
  </sheetData>
  <sheetProtection sheet="1" objects="1" scenarios="1" selectLockedCells="1"/>
  <mergeCells count="9">
    <mergeCell ref="V3:V7"/>
    <mergeCell ref="I7:L7"/>
    <mergeCell ref="B78:L78"/>
    <mergeCell ref="C3:F3"/>
    <mergeCell ref="I3:J3"/>
    <mergeCell ref="K3:L3"/>
    <mergeCell ref="C4:F4"/>
    <mergeCell ref="I4:J4"/>
    <mergeCell ref="K4:L4"/>
  </mergeCells>
  <dataValidations count="1">
    <dataValidation type="list" allowBlank="1" showInputMessage="1" sqref="B28:B35">
      <formula1>$W$27:$W$31</formula1>
    </dataValidation>
  </dataValidations>
  <pageMargins left="0.59055118110236227" right="0.39370078740157483" top="0.78740157480314965" bottom="0.39370078740157483" header="0.31496062992125984" footer="0.31496062992125984"/>
  <pageSetup paperSize="9" scale="67" fitToHeight="0" orientation="portrait" r:id="rId1"/>
  <headerFooter>
    <oddFooter>&amp;L&amp;8Template version 2015-03-04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K104"/>
  <sheetViews>
    <sheetView showGridLines="0" workbookViewId="0">
      <selection activeCell="C16" sqref="C16"/>
    </sheetView>
  </sheetViews>
  <sheetFormatPr defaultColWidth="9.140625" defaultRowHeight="15" x14ac:dyDescent="0.2"/>
  <cols>
    <col min="1" max="1" width="16" style="48" bestFit="1" customWidth="1"/>
    <col min="2" max="2" width="12.140625" style="50" bestFit="1" customWidth="1"/>
    <col min="3" max="3" width="10.28515625" style="50" bestFit="1" customWidth="1"/>
    <col min="4" max="4" width="9.140625" style="50"/>
    <col min="5" max="5" width="16.42578125" style="51" customWidth="1"/>
    <col min="6" max="6" width="10.42578125" style="50" customWidth="1"/>
    <col min="7" max="9" width="11.140625" style="50" bestFit="1" customWidth="1"/>
    <col min="10" max="11" width="11.140625" style="52" bestFit="1" customWidth="1"/>
    <col min="12" max="16384" width="9.140625" style="52"/>
  </cols>
  <sheetData>
    <row r="2" spans="2:11" x14ac:dyDescent="0.2">
      <c r="B2" s="49" t="s">
        <v>17</v>
      </c>
      <c r="F2" s="50" t="s">
        <v>12</v>
      </c>
    </row>
    <row r="3" spans="2:11" x14ac:dyDescent="0.2">
      <c r="B3" s="49"/>
    </row>
    <row r="4" spans="2:11" ht="18" x14ac:dyDescent="0.2">
      <c r="B4" s="95" t="s">
        <v>26</v>
      </c>
      <c r="C4" s="96">
        <v>45658</v>
      </c>
      <c r="D4" s="97"/>
      <c r="E4" s="98"/>
    </row>
    <row r="5" spans="2:11" x14ac:dyDescent="0.2">
      <c r="B5" s="49"/>
    </row>
    <row r="6" spans="2:11" x14ac:dyDescent="0.2">
      <c r="B6" s="49" t="s">
        <v>15</v>
      </c>
    </row>
    <row r="7" spans="2:11" x14ac:dyDescent="0.2">
      <c r="B7" s="49" t="s">
        <v>16</v>
      </c>
    </row>
    <row r="8" spans="2:11" x14ac:dyDescent="0.2">
      <c r="B8" s="53"/>
    </row>
    <row r="9" spans="2:11" x14ac:dyDescent="0.2">
      <c r="B9" s="54"/>
      <c r="C9" s="55"/>
      <c r="D9" s="56"/>
      <c r="F9" s="57" t="s">
        <v>13</v>
      </c>
      <c r="G9" s="57" t="str">
        <f>"År "&amp;YEAR($C$4)</f>
        <v>År 2025</v>
      </c>
      <c r="H9" s="57" t="str">
        <f>"År "&amp;YEAR($C$4)+1</f>
        <v>År 2026</v>
      </c>
      <c r="I9" s="57" t="str">
        <f>"År "&amp;YEAR($C$4)+2</f>
        <v>År 2027</v>
      </c>
      <c r="J9" s="57" t="str">
        <f>"År "&amp;YEAR($C$4)+3</f>
        <v>År 2028</v>
      </c>
      <c r="K9" s="57" t="str">
        <f>"År "&amp;YEAR($C$4)+4</f>
        <v>År 2029</v>
      </c>
    </row>
    <row r="10" spans="2:11" x14ac:dyDescent="0.2">
      <c r="B10" s="58" t="s">
        <v>0</v>
      </c>
      <c r="C10" s="59">
        <v>0.59599999999999997</v>
      </c>
      <c r="D10" s="60"/>
      <c r="F10" s="61">
        <f>1+C10</f>
        <v>1.5960000000000001</v>
      </c>
      <c r="G10" s="62"/>
      <c r="H10" s="62"/>
      <c r="I10" s="62"/>
      <c r="J10" s="62"/>
      <c r="K10" s="62"/>
    </row>
    <row r="11" spans="2:11" x14ac:dyDescent="0.2">
      <c r="B11" s="58" t="s">
        <v>1</v>
      </c>
      <c r="C11" s="59">
        <v>2.1999999999999999E-2</v>
      </c>
      <c r="D11" s="60"/>
      <c r="F11" s="62"/>
      <c r="G11" s="61">
        <f>1+C11</f>
        <v>1.022</v>
      </c>
      <c r="H11" s="61">
        <f>G11*(1+$C$11)</f>
        <v>1.044484</v>
      </c>
      <c r="I11" s="61">
        <f t="shared" ref="I11:K11" si="0">H11*(1+$C$11)</f>
        <v>1.067462648</v>
      </c>
      <c r="J11" s="61">
        <f t="shared" si="0"/>
        <v>1.090946826256</v>
      </c>
      <c r="K11" s="61">
        <f t="shared" si="0"/>
        <v>1.114947656433632</v>
      </c>
    </row>
    <row r="12" spans="2:11" x14ac:dyDescent="0.2">
      <c r="B12" s="63"/>
      <c r="C12" s="64"/>
      <c r="D12" s="65"/>
      <c r="F12" s="62"/>
      <c r="G12" s="61">
        <v>1</v>
      </c>
      <c r="H12" s="61">
        <f>G12*1.1</f>
        <v>1.1000000000000001</v>
      </c>
      <c r="I12" s="61">
        <f>H12*1.1</f>
        <v>1.2100000000000002</v>
      </c>
      <c r="J12" s="61">
        <f>I12*1.1</f>
        <v>1.3310000000000004</v>
      </c>
      <c r="K12" s="61">
        <f>J12*1.1</f>
        <v>1.4641000000000006</v>
      </c>
    </row>
    <row r="13" spans="2:11" x14ac:dyDescent="0.2">
      <c r="B13" s="53"/>
    </row>
    <row r="14" spans="2:11" x14ac:dyDescent="0.2">
      <c r="B14" s="54"/>
      <c r="C14" s="55"/>
      <c r="D14" s="56"/>
    </row>
    <row r="15" spans="2:11" x14ac:dyDescent="0.2">
      <c r="B15" s="58" t="s">
        <v>14</v>
      </c>
      <c r="C15" s="59">
        <v>9.5000000000000001E-2</v>
      </c>
      <c r="D15" s="60"/>
    </row>
    <row r="16" spans="2:11" x14ac:dyDescent="0.2">
      <c r="B16" s="63"/>
      <c r="C16" s="64"/>
      <c r="D16" s="65"/>
    </row>
    <row r="17" spans="1:6" x14ac:dyDescent="0.2">
      <c r="B17" s="53"/>
    </row>
    <row r="18" spans="1:6" x14ac:dyDescent="0.2">
      <c r="B18" s="54"/>
      <c r="C18" s="55"/>
      <c r="D18" s="56"/>
    </row>
    <row r="19" spans="1:6" x14ac:dyDescent="0.2">
      <c r="B19" s="58" t="s">
        <v>2</v>
      </c>
      <c r="C19" s="66"/>
      <c r="D19" s="60"/>
    </row>
    <row r="20" spans="1:6" x14ac:dyDescent="0.2">
      <c r="B20" s="58" t="s">
        <v>3</v>
      </c>
      <c r="C20" s="59">
        <v>0.30059999999999998</v>
      </c>
      <c r="D20" s="60"/>
    </row>
    <row r="21" spans="1:6" x14ac:dyDescent="0.2">
      <c r="B21" s="58" t="s">
        <v>4</v>
      </c>
      <c r="C21" s="59">
        <v>1.6199999999999999E-2</v>
      </c>
      <c r="D21" s="60"/>
    </row>
    <row r="22" spans="1:6" x14ac:dyDescent="0.2">
      <c r="B22" s="58" t="s">
        <v>5</v>
      </c>
      <c r="C22" s="59">
        <v>6.1800000000000001E-2</v>
      </c>
      <c r="D22" s="60"/>
      <c r="F22" s="57" t="s">
        <v>13</v>
      </c>
    </row>
    <row r="23" spans="1:6" ht="15.75" x14ac:dyDescent="0.2">
      <c r="A23" s="67"/>
      <c r="B23" s="58"/>
      <c r="C23" s="68">
        <f>SUM(C20:C22)</f>
        <v>0.37859999999999999</v>
      </c>
      <c r="D23" s="60"/>
      <c r="F23" s="61">
        <f>1+C23</f>
        <v>1.3786</v>
      </c>
    </row>
    <row r="24" spans="1:6" x14ac:dyDescent="0.2">
      <c r="B24" s="63"/>
      <c r="C24" s="64"/>
      <c r="D24" s="65"/>
    </row>
    <row r="26" spans="1:6" x14ac:dyDescent="0.2">
      <c r="A26" s="48" t="s">
        <v>89</v>
      </c>
    </row>
    <row r="27" spans="1:6" x14ac:dyDescent="0.2">
      <c r="A27" s="142">
        <v>45566</v>
      </c>
      <c r="B27" s="144" t="s">
        <v>90</v>
      </c>
      <c r="C27" s="145">
        <v>0.3</v>
      </c>
      <c r="D27" s="145">
        <v>0.5</v>
      </c>
      <c r="E27" s="145">
        <v>0.8</v>
      </c>
    </row>
    <row r="28" spans="1:6" x14ac:dyDescent="0.2">
      <c r="A28" s="48" t="s">
        <v>91</v>
      </c>
      <c r="B28" s="143">
        <v>33000</v>
      </c>
      <c r="C28" s="143">
        <v>33600</v>
      </c>
      <c r="D28" s="143">
        <v>36000</v>
      </c>
      <c r="E28" s="143">
        <v>37100</v>
      </c>
    </row>
    <row r="36" spans="2:9" x14ac:dyDescent="0.2">
      <c r="C36" s="69"/>
      <c r="D36" s="69"/>
      <c r="E36" s="70"/>
      <c r="F36" s="69"/>
      <c r="G36" s="69"/>
      <c r="H36" s="69"/>
      <c r="I36" s="69"/>
    </row>
    <row r="37" spans="2:9" x14ac:dyDescent="0.2">
      <c r="B37" s="69"/>
    </row>
    <row r="44" spans="2:9" x14ac:dyDescent="0.2">
      <c r="C44" s="69"/>
      <c r="D44" s="69"/>
      <c r="E44" s="70"/>
      <c r="F44" s="69"/>
      <c r="G44" s="69"/>
      <c r="H44" s="69"/>
      <c r="I44" s="69"/>
    </row>
    <row r="45" spans="2:9" x14ac:dyDescent="0.2">
      <c r="B45" s="69"/>
    </row>
    <row r="51" spans="1:9" ht="15.75" x14ac:dyDescent="0.2">
      <c r="A51" s="67"/>
      <c r="B51" s="69"/>
      <c r="C51" s="69"/>
      <c r="D51" s="69"/>
      <c r="E51" s="70"/>
      <c r="F51" s="69"/>
      <c r="G51" s="69"/>
      <c r="H51" s="69"/>
      <c r="I51" s="69"/>
    </row>
    <row r="58" spans="1:9" ht="15.75" x14ac:dyDescent="0.2">
      <c r="A58" s="67"/>
      <c r="B58" s="69"/>
      <c r="C58" s="69"/>
      <c r="D58" s="69"/>
      <c r="E58" s="70"/>
      <c r="F58" s="69"/>
      <c r="G58" s="69"/>
      <c r="H58" s="69"/>
      <c r="I58" s="69"/>
    </row>
    <row r="65" spans="1:9" ht="15.75" x14ac:dyDescent="0.2">
      <c r="A65" s="67"/>
      <c r="B65" s="69"/>
      <c r="C65" s="69"/>
      <c r="D65" s="69"/>
      <c r="E65" s="70"/>
      <c r="F65" s="69"/>
      <c r="G65" s="69"/>
      <c r="H65" s="69"/>
      <c r="I65" s="69"/>
    </row>
    <row r="74" spans="1:9" ht="15.75" x14ac:dyDescent="0.2">
      <c r="A74" s="67"/>
      <c r="B74" s="69"/>
      <c r="C74" s="69"/>
      <c r="D74" s="69"/>
      <c r="E74" s="70"/>
      <c r="F74" s="69"/>
      <c r="G74" s="69"/>
      <c r="H74" s="69"/>
      <c r="I74" s="69"/>
    </row>
    <row r="76" spans="1:9" ht="15.75" x14ac:dyDescent="0.2">
      <c r="A76" s="67"/>
      <c r="B76" s="69"/>
      <c r="C76" s="69"/>
      <c r="D76" s="69"/>
      <c r="E76" s="70"/>
      <c r="F76" s="69"/>
      <c r="G76" s="69"/>
      <c r="H76" s="69"/>
      <c r="I76" s="69"/>
    </row>
    <row r="81" spans="1:2" ht="15.75" x14ac:dyDescent="0.2">
      <c r="A81" s="67" t="s">
        <v>11</v>
      </c>
      <c r="B81" s="69"/>
    </row>
    <row r="82" spans="1:2" x14ac:dyDescent="0.2">
      <c r="A82" s="48" t="s">
        <v>7</v>
      </c>
    </row>
    <row r="83" spans="1:2" x14ac:dyDescent="0.2">
      <c r="A83" s="48" t="s">
        <v>8</v>
      </c>
    </row>
    <row r="84" spans="1:2" x14ac:dyDescent="0.2">
      <c r="A84" s="48" t="s">
        <v>9</v>
      </c>
    </row>
    <row r="85" spans="1:2" x14ac:dyDescent="0.2">
      <c r="A85" s="48" t="s">
        <v>10</v>
      </c>
    </row>
    <row r="102" spans="1:9" ht="15.75" x14ac:dyDescent="0.2">
      <c r="A102" s="67"/>
      <c r="B102" s="69"/>
      <c r="C102" s="69"/>
      <c r="D102" s="69"/>
      <c r="E102" s="70"/>
      <c r="F102" s="69"/>
      <c r="G102" s="69"/>
      <c r="H102" s="69"/>
      <c r="I102" s="69"/>
    </row>
    <row r="104" spans="1:9" ht="15.75" x14ac:dyDescent="0.2">
      <c r="A104" s="67"/>
      <c r="B104" s="69"/>
      <c r="C104" s="69"/>
      <c r="D104" s="69"/>
      <c r="E104" s="70"/>
      <c r="F104" s="69"/>
      <c r="G104" s="69"/>
      <c r="H104" s="69"/>
      <c r="I104" s="69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VR-kalkyl</vt:lpstr>
      <vt:lpstr>Konstanter</vt:lpstr>
      <vt:lpstr>'VR-kalkyl'!Print_Area</vt:lpstr>
      <vt:lpstr>'VR-kalkyl'!Print_Titles</vt:lpstr>
    </vt:vector>
  </TitlesOfParts>
  <Company>Kungliga Tekniska 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an1</dc:creator>
  <cp:lastModifiedBy>Seija Liedes</cp:lastModifiedBy>
  <cp:lastPrinted>2015-03-04T15:53:34Z</cp:lastPrinted>
  <dcterms:created xsi:type="dcterms:W3CDTF">2015-01-27T17:30:13Z</dcterms:created>
  <dcterms:modified xsi:type="dcterms:W3CDTF">2025-02-17T09:48:05Z</dcterms:modified>
</cp:coreProperties>
</file>