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F\AUA\VoS-gruppen\Statistik - beställningar, webb  m m\Nya ladok from juli 2018\Grund och avancerad\Gru Antagning och nybörjare\H25\Excelfiler att publicera\"/>
    </mc:Choice>
  </mc:AlternateContent>
  <xr:revisionPtr revIDLastSave="0" documentId="13_ncr:1_{6686D1CE-B8A6-47F4-AB74-967AAA2E77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mmanfattande statistik" sheetId="1" r:id="rId1"/>
    <sheet name="Smst per program" sheetId="1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'Smst per program'!$A$3:$T$4</definedName>
    <definedName name="andelkv">'[1]anmkoder H16'!$N$2:$R$48</definedName>
    <definedName name="BETALT" localSheetId="1">#REF!</definedName>
    <definedName name="BETALT">#REF!</definedName>
    <definedName name="ejbet" localSheetId="1">#REF!</definedName>
    <definedName name="ejbet">#REF!</definedName>
    <definedName name="koder" localSheetId="1">#REF!</definedName>
    <definedName name="koder">#REF!</definedName>
    <definedName name="master18" localSheetId="1">#REF!</definedName>
    <definedName name="master18">#REF!</definedName>
    <definedName name="nybörjare2015">[2]h15!$E$3:$J$102</definedName>
    <definedName name="nybörjare2016">[2]h16!$A$4:$G$100</definedName>
    <definedName name="org" localSheetId="1">[3]forskarutbildningsämne!#REF!</definedName>
    <definedName name="org">[3]forskarutbildningsämne!#REF!</definedName>
    <definedName name="prioett" localSheetId="1">#REF!</definedName>
    <definedName name="prioett">#REF!</definedName>
    <definedName name="skolor" localSheetId="1">'[4]Samtliga mastersH18'!#REF!</definedName>
    <definedName name="skolor">'[4]Samtliga mastersH18'!#REF!</definedName>
    <definedName name="SKOLORNA">[5]utbildningsprogram!$B$1:$F$233</definedName>
    <definedName name="tidigare" localSheetId="1">'[4]Samtliga mastersH18'!#REF!</definedName>
    <definedName name="tidigare">'[4]Samtliga mastersH18'!#REF!</definedName>
    <definedName name="övrigprog" localSheetId="1">#REF!</definedName>
    <definedName name="övrigpro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7" l="1"/>
  <c r="H119" i="17"/>
  <c r="H25" i="17"/>
</calcChain>
</file>

<file path=xl/sharedStrings.xml><?xml version="1.0" encoding="utf-8"?>
<sst xmlns="http://schemas.openxmlformats.org/spreadsheetml/2006/main" count="595" uniqueCount="257">
  <si>
    <t>Antal nybörjare på program</t>
  </si>
  <si>
    <t>Andel kvinnor</t>
  </si>
  <si>
    <t>Andel avgiftsskyldiga</t>
  </si>
  <si>
    <t>Programtyp</t>
  </si>
  <si>
    <t>Nybörjare på program</t>
  </si>
  <si>
    <t>Andel kvinnor av nybörjare</t>
  </si>
  <si>
    <t>Arkitekt</t>
  </si>
  <si>
    <t>Civilingenjör</t>
  </si>
  <si>
    <t>Högskoleingenjör</t>
  </si>
  <si>
    <t>Kandidat</t>
  </si>
  <si>
    <t>Teknisk basutbildning</t>
  </si>
  <si>
    <t>Magisterutbildning</t>
  </si>
  <si>
    <t>Totalt</t>
  </si>
  <si>
    <t>Utbildning</t>
  </si>
  <si>
    <t>Skola</t>
  </si>
  <si>
    <t>ARKIT</t>
  </si>
  <si>
    <t>Arkitektutbildning</t>
  </si>
  <si>
    <t>ABE</t>
  </si>
  <si>
    <t>ht</t>
  </si>
  <si>
    <t>CLGYM</t>
  </si>
  <si>
    <t>Civilingenjör och lärare</t>
  </si>
  <si>
    <t>CBIOT</t>
  </si>
  <si>
    <t>Civilingenjörsutbildning i bioteknik</t>
  </si>
  <si>
    <t>CDATE</t>
  </si>
  <si>
    <t>Civilingenjörsutbildning i datateknik</t>
  </si>
  <si>
    <t>CDEPR</t>
  </si>
  <si>
    <t>Civilingenjörsutbildning i design och produktframtagning</t>
  </si>
  <si>
    <t>ITM</t>
  </si>
  <si>
    <t>CELTE</t>
  </si>
  <si>
    <t>Civilingenjörsutbildning i elektroteknik</t>
  </si>
  <si>
    <t>CENMI</t>
  </si>
  <si>
    <t>Civilingenjörsutbildning i energi och miljö</t>
  </si>
  <si>
    <t>CFATE</t>
  </si>
  <si>
    <t>Civilingenjörsutbildning i farkostteknik</t>
  </si>
  <si>
    <t>SCI</t>
  </si>
  <si>
    <t>CINEK</t>
  </si>
  <si>
    <t>Civilingenjörsutbildning i industriell ekonomi</t>
  </si>
  <si>
    <t>CINTE</t>
  </si>
  <si>
    <t>Civilingenjörsutbildning i informationsteknik</t>
  </si>
  <si>
    <t>CMAST</t>
  </si>
  <si>
    <t>Civilingenjörsutbildning i maskinteknik</t>
  </si>
  <si>
    <t>CMATD</t>
  </si>
  <si>
    <t>Civilingenjörsutbildning i materialdesign</t>
  </si>
  <si>
    <t>CMEDT</t>
  </si>
  <si>
    <t>Civilingenjörsutbildning i medicinsk teknik</t>
  </si>
  <si>
    <t>CMETE</t>
  </si>
  <si>
    <t>Civilingenjörsutbildning i medieteknik</t>
  </si>
  <si>
    <t>CSAMH</t>
  </si>
  <si>
    <t>Civilingenjörsutbildning i samhällsbyggnad</t>
  </si>
  <si>
    <t>CTFYS</t>
  </si>
  <si>
    <t>Civilingenjörsutbildning i teknisk fysik</t>
  </si>
  <si>
    <t>CTKEM</t>
  </si>
  <si>
    <t>Civilingenjörsutbildning i teknisk kemi</t>
  </si>
  <si>
    <t>COPEN</t>
  </si>
  <si>
    <t>Civilingenjörsutbildning öppen ingång</t>
  </si>
  <si>
    <t>Totalt, civilingenjörsutbildningar</t>
  </si>
  <si>
    <t>TIBYH</t>
  </si>
  <si>
    <t>Högskoleingenjörsutbildning i byggteknik och design</t>
  </si>
  <si>
    <t>TIDAA</t>
  </si>
  <si>
    <t>Högskoleingenjörsutbildning i datateknik, Flemingsberg (tidigare Haninge)</t>
  </si>
  <si>
    <t>TIDAB</t>
  </si>
  <si>
    <t>Högskoleingenjörsutbildning i datateknik, Kista</t>
  </si>
  <si>
    <t>TIEDB</t>
  </si>
  <si>
    <t>Högskoleingenjörsutbildning i elektronik och datorteknik</t>
  </si>
  <si>
    <t>TIELA</t>
  </si>
  <si>
    <t>Högskoleingenjörsutbildning i elektroteknik, Flemingsberg (tidigare Haninge)</t>
  </si>
  <si>
    <t>TIKED</t>
  </si>
  <si>
    <t>Högskoleingenjörsutbildning i kemiteknik</t>
  </si>
  <si>
    <t>TIMEL</t>
  </si>
  <si>
    <t>Högskoleingenjörsutbildning i medicinsk teknik</t>
  </si>
  <si>
    <t>TITEH</t>
  </si>
  <si>
    <t>Högskoleingenjörsutbildning i teknik och ekonomi</t>
  </si>
  <si>
    <t>vt</t>
  </si>
  <si>
    <t>Totalt, högskoleingenjörsutbildningar</t>
  </si>
  <si>
    <t>TFOFK</t>
  </si>
  <si>
    <t>Kandidatprogram, fastighet och finans</t>
  </si>
  <si>
    <t>TFAFK</t>
  </si>
  <si>
    <t>TCOMK</t>
  </si>
  <si>
    <t>Kandidatprogram, informations- och kommunikationsteknik</t>
  </si>
  <si>
    <t>Totalt, kandidatutbildningar</t>
  </si>
  <si>
    <t>KPULU</t>
  </si>
  <si>
    <t>Kompletterande pedagogisk utbildning</t>
  </si>
  <si>
    <t>KPUFU</t>
  </si>
  <si>
    <t>Kompletterande pedagogisk utbildning för ämneslärarexamen i matematik, naturvetenskap och teknik för forskarutbildade</t>
  </si>
  <si>
    <t>TLODM</t>
  </si>
  <si>
    <t>Magisterprogram, ljusdesign</t>
  </si>
  <si>
    <t>Totalt, magisterutbildningar</t>
  </si>
  <si>
    <t>TARKM</t>
  </si>
  <si>
    <t>Masterprogram, arkitektur</t>
  </si>
  <si>
    <t>TCSCM</t>
  </si>
  <si>
    <t>Masterprogram, datalogi</t>
  </si>
  <si>
    <t>TELPM</t>
  </si>
  <si>
    <t>Masterprogram, elkraftteknik</t>
  </si>
  <si>
    <t>TFOBM</t>
  </si>
  <si>
    <t>Masterprogram, fastigheter och byggande</t>
  </si>
  <si>
    <t>TAEEM</t>
  </si>
  <si>
    <t>Masterprogram, flyg- och rymdteknik</t>
  </si>
  <si>
    <t>TFORM</t>
  </si>
  <si>
    <t>Masterprogram, fordonsteknik</t>
  </si>
  <si>
    <t>TCAEM</t>
  </si>
  <si>
    <t>Masterprogram, husbyggnads- och anläggningsteknik</t>
  </si>
  <si>
    <t>TSUEM</t>
  </si>
  <si>
    <t>Masterprogram, hållbar energiteknik</t>
  </si>
  <si>
    <t>THSSM</t>
  </si>
  <si>
    <t>Masterprogram, hållbar samhällsplanering och stadsutformning</t>
  </si>
  <si>
    <t>TIVNM</t>
  </si>
  <si>
    <t>Masterprogram, ICT Innovation</t>
  </si>
  <si>
    <t>TEBSM</t>
  </si>
  <si>
    <t>Masterprogram, inbyggda system</t>
  </si>
  <si>
    <t>TIEMM</t>
  </si>
  <si>
    <t>Masterprogram, industriell ekonomi</t>
  </si>
  <si>
    <t>TINEM</t>
  </si>
  <si>
    <t>TIMBM</t>
  </si>
  <si>
    <t>TPRMM</t>
  </si>
  <si>
    <t>Masterprogram, industriell produktion</t>
  </si>
  <si>
    <t>TIPUM</t>
  </si>
  <si>
    <t>Masterprogram, industriell produktutveckling</t>
  </si>
  <si>
    <t>TINNM</t>
  </si>
  <si>
    <t>Masterprogram, information och nätverksteknologi</t>
  </si>
  <si>
    <t>TIETM</t>
  </si>
  <si>
    <t>Masterprogram, innovativ energiteknik</t>
  </si>
  <si>
    <t>TIEEM</t>
  </si>
  <si>
    <t>Masterprogram, innovativ uthållig energiteknik</t>
  </si>
  <si>
    <t>TIPDM</t>
  </si>
  <si>
    <t>Masterprogram, integrerad produktdesign</t>
  </si>
  <si>
    <t>TIMTM</t>
  </si>
  <si>
    <t>Masterprogram, interaktiv medieteknik</t>
  </si>
  <si>
    <t>TKEMM</t>
  </si>
  <si>
    <t>Masterprogram, kemiteknik för energi och miljö</t>
  </si>
  <si>
    <t>TCOMM</t>
  </si>
  <si>
    <t>Masterprogram, kommunikationssystem</t>
  </si>
  <si>
    <t>TNEEM</t>
  </si>
  <si>
    <t>Masterprogram, kärnenergiteknik</t>
  </si>
  <si>
    <t>TMMMM</t>
  </si>
  <si>
    <t>Masterprogram, makromolekylära material</t>
  </si>
  <si>
    <t>TMRSM</t>
  </si>
  <si>
    <t>Masterprogram, marina system</t>
  </si>
  <si>
    <t>TMAIM</t>
  </si>
  <si>
    <t>Masterprogram, maskininlärning</t>
  </si>
  <si>
    <t>TMAKM</t>
  </si>
  <si>
    <t>Masterprogram, matematik</t>
  </si>
  <si>
    <t>TMBIM</t>
  </si>
  <si>
    <t>Masterprogram, medicinsk bioteknologi</t>
  </si>
  <si>
    <t>TMLEM</t>
  </si>
  <si>
    <t>Masterprogram, medicinsk teknik</t>
  </si>
  <si>
    <t>TMHIM</t>
  </si>
  <si>
    <t>Masterprogram, miljöteknik och hållbar infrastruktur</t>
  </si>
  <si>
    <t>TMESM</t>
  </si>
  <si>
    <t>Masterprogram, miljövänliga energisystem</t>
  </si>
  <si>
    <t>TMVTM</t>
  </si>
  <si>
    <t>Masterprogram, molekylär vetenskap och teknik</t>
  </si>
  <si>
    <t>TMTLM</t>
  </si>
  <si>
    <t>Masterprogram, molekylära tekniker inom livsvetenskaperna</t>
  </si>
  <si>
    <t>TNTEM</t>
  </si>
  <si>
    <t>Masterprogram, nanoteknik</t>
  </si>
  <si>
    <t>TSEDM</t>
  </si>
  <si>
    <t>Masterprogram, programvaruteknik för distribuerade system</t>
  </si>
  <si>
    <t>TSCRM</t>
  </si>
  <si>
    <t>Masterprogram, systemteknik och robotik</t>
  </si>
  <si>
    <t>TSUTM</t>
  </si>
  <si>
    <t>Masterprogram, teknik och hållbar utveckling</t>
  </si>
  <si>
    <t>TTFYM</t>
  </si>
  <si>
    <t>Masterprogram, teknisk fysik</t>
  </si>
  <si>
    <t>TTMVM</t>
  </si>
  <si>
    <t>Masterprogram, teknisk materialvetenskap</t>
  </si>
  <si>
    <t>TTEMM</t>
  </si>
  <si>
    <t>Masterprogram, teknisk mekanik</t>
  </si>
  <si>
    <t>TTMAM</t>
  </si>
  <si>
    <t>Masterprogram, tillämpad matematik och beräkningsmatematik</t>
  </si>
  <si>
    <t>TTGTM</t>
  </si>
  <si>
    <t>Masterprogram, transport och geoinformatik</t>
  </si>
  <si>
    <t>TBASD</t>
  </si>
  <si>
    <t>Tekniskt basår, KTH Campus</t>
  </si>
  <si>
    <t>TBASA</t>
  </si>
  <si>
    <t>Tekniskt basår, KTH Flemingsberg</t>
  </si>
  <si>
    <t>Tekniskt basår, KTH Flemingsberg (tidigare Haninge)</t>
  </si>
  <si>
    <t>TBASE</t>
  </si>
  <si>
    <t>Tekniskt basår, KTH Södertälje</t>
  </si>
  <si>
    <t>TBTMD</t>
  </si>
  <si>
    <t>Tekniskt basår, termin 2, KTH Campus</t>
  </si>
  <si>
    <t>TBTMH</t>
  </si>
  <si>
    <t>Tekniskt basår, termin 2, KTH Flemingsberg (tidigare Haninge)</t>
  </si>
  <si>
    <t>TBTMS</t>
  </si>
  <si>
    <t>Tekniskt basår, termin 2, KTH Södertälje</t>
  </si>
  <si>
    <t>Totalt, teknisk basutbildning</t>
  </si>
  <si>
    <t>Andel betalande av nybörjare</t>
  </si>
  <si>
    <t>Civilingenjörsutbildning i industriell teknik och hållbarhet</t>
  </si>
  <si>
    <t>CITEH</t>
  </si>
  <si>
    <t>CBH</t>
  </si>
  <si>
    <t>EECS</t>
  </si>
  <si>
    <t>Masterprogram, elektromagnetism, fusion och rymdteknik</t>
  </si>
  <si>
    <t>TEFRM</t>
  </si>
  <si>
    <t>Masterprogram, teknik, arbete och hälsa</t>
  </si>
  <si>
    <t>i.u</t>
  </si>
  <si>
    <t>TJVTM</t>
  </si>
  <si>
    <t>TTAHM</t>
  </si>
  <si>
    <t>Har du synpunkter på dokumentet? Vad var bra? Vad kan bli bättre? Maila till uppfoljning@kth.se</t>
  </si>
  <si>
    <t xml:space="preserve">Producerat av AUA, Avdelningen för ubildningsadministration </t>
  </si>
  <si>
    <t>TIDTM</t>
  </si>
  <si>
    <t>Masterprogram, idrottsteknologi</t>
  </si>
  <si>
    <t>TITHM</t>
  </si>
  <si>
    <t>Masterprogram, hållbar produktionsutveckling</t>
  </si>
  <si>
    <t>Totalt, Kompletterande pedagogisk utbildning</t>
  </si>
  <si>
    <t>CTMAT</t>
  </si>
  <si>
    <t xml:space="preserve">Civilingenjörsutbildning i teknisk matematik </t>
  </si>
  <si>
    <t>TTMIM</t>
  </si>
  <si>
    <t>Masterprogram, transport, mobilitet och innovation</t>
  </si>
  <si>
    <t>TIHLM</t>
  </si>
  <si>
    <t>Masterprogram, innovativ teknik för en hälsosam livsmiljö</t>
  </si>
  <si>
    <t>KPUHU</t>
  </si>
  <si>
    <t>Kompletterande pedagogisk utbildning mot ämneslärare årskurs 7-9</t>
  </si>
  <si>
    <t>TCYSM</t>
  </si>
  <si>
    <t>Masterprogram, cybersäkerhet</t>
  </si>
  <si>
    <t>Källa: Ladok</t>
  </si>
  <si>
    <t>Antal nybörjare 2023</t>
  </si>
  <si>
    <t>TTBEM</t>
  </si>
  <si>
    <t>Masterprogram, teknikbaserad entreprenörskap</t>
  </si>
  <si>
    <t>Totalt, masterutbildning</t>
  </si>
  <si>
    <t>Totalt antal registreringar per programtyp</t>
  </si>
  <si>
    <t>-</t>
  </si>
  <si>
    <t>Definition Nybörjare: Antagna och kursregistrerade inom programmet för första gången per den 15/9, ej studieuppehåll eller avbrott före 15/9, alternativt 15/2 för VT. Ej antagen till senare del</t>
  </si>
  <si>
    <t>Antagnings-termin</t>
  </si>
  <si>
    <t>Andel kvinnor 2023</t>
  </si>
  <si>
    <t>Förändring andel kvinnor procentenheter 2022-2023</t>
  </si>
  <si>
    <t>Andel betalande 2023</t>
  </si>
  <si>
    <t>Antal nybörjare 2024</t>
  </si>
  <si>
    <t>Förändring antal nybörjare 2023-2024</t>
  </si>
  <si>
    <t>Procentuell förändring nybörjare 2023-2024</t>
  </si>
  <si>
    <t>Andel kvinnor 2024</t>
  </si>
  <si>
    <t>Förändring andel kvinnor procentenheter 2023-2024</t>
  </si>
  <si>
    <t>Andel betalande 2024</t>
  </si>
  <si>
    <t>Masterutbildning*)</t>
  </si>
  <si>
    <t>*) Nybörjare Masterprogram inkl. studenter som är tidigare civilingenjörsstudenter vid KTH</t>
  </si>
  <si>
    <t xml:space="preserve">Högskoleingenjörsutbildning i industriell teknik </t>
  </si>
  <si>
    <t>TINTE</t>
  </si>
  <si>
    <t>Masterprogram, biostatistik och datavetenskap</t>
  </si>
  <si>
    <t>TBDVM</t>
  </si>
  <si>
    <t xml:space="preserve">Masterprogram, hållbar digitalisering </t>
  </si>
  <si>
    <t>TDIGM</t>
  </si>
  <si>
    <t>Masterprogram, mekatronik</t>
  </si>
  <si>
    <t>TMEKM</t>
  </si>
  <si>
    <t>Statistik Nybörjare 2025</t>
  </si>
  <si>
    <t>Nybörjare  per program 2025</t>
  </si>
  <si>
    <t>Antal nybörjare 2025</t>
  </si>
  <si>
    <t>Masterprogram, datadriven hälsa</t>
  </si>
  <si>
    <t>TDDHM</t>
  </si>
  <si>
    <t>Masterprogram, industriell och miljöinriktad bioteknologi</t>
  </si>
  <si>
    <t>Masterprogram, järnvägsteknik</t>
  </si>
  <si>
    <t>Masterprogram, maskinkonstruktion</t>
  </si>
  <si>
    <t>TMSKM</t>
  </si>
  <si>
    <t>Andel kvinnor 2025</t>
  </si>
  <si>
    <t>Kandidatprogram, fastighetsutveckling med fastighetsförmedling</t>
  </si>
  <si>
    <t>Andel betalande 2025</t>
  </si>
  <si>
    <t>Förändring antal nybörjare 2024-2025</t>
  </si>
  <si>
    <t>Procentuell förändring nybörjare 2024-2025</t>
  </si>
  <si>
    <t>Förändring andel kvinnor procentenheter 2024-2025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</si>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</sst>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6" borderId="28" applyNumberFormat="0" applyFont="0" applyAlignment="0" applyProtection="0"/>
  </cellStyleXfs>
  <cellXfs count="19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3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9" xfId="0" applyFont="1" applyBorder="1"/>
    <xf numFmtId="0" fontId="2" fillId="0" borderId="10" xfId="0" applyFont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12" xfId="0" applyFont="1" applyBorder="1"/>
    <xf numFmtId="0" fontId="2" fillId="3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3" borderId="12" xfId="1" applyNumberFormat="1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0" fontId="2" fillId="0" borderId="15" xfId="0" applyFont="1" applyBorder="1"/>
    <xf numFmtId="164" fontId="2" fillId="5" borderId="12" xfId="1" applyNumberFormat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9" fontId="5" fillId="5" borderId="18" xfId="0" applyNumberFormat="1" applyFont="1" applyFill="1" applyBorder="1" applyAlignment="1">
      <alignment horizontal="center"/>
    </xf>
    <xf numFmtId="9" fontId="5" fillId="5" borderId="20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/>
    </xf>
    <xf numFmtId="9" fontId="5" fillId="5" borderId="12" xfId="0" applyNumberFormat="1" applyFont="1" applyFill="1" applyBorder="1" applyAlignment="1">
      <alignment horizontal="center"/>
    </xf>
    <xf numFmtId="164" fontId="5" fillId="5" borderId="12" xfId="1" applyNumberFormat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2" borderId="20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4" fontId="2" fillId="2" borderId="23" xfId="1" applyNumberFormat="1" applyFont="1" applyFill="1" applyBorder="1" applyAlignment="1">
      <alignment horizontal="center"/>
    </xf>
    <xf numFmtId="164" fontId="2" fillId="3" borderId="23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0" fontId="6" fillId="0" borderId="24" xfId="0" applyFont="1" applyBorder="1"/>
    <xf numFmtId="0" fontId="2" fillId="0" borderId="23" xfId="0" applyFont="1" applyBorder="1"/>
    <xf numFmtId="0" fontId="2" fillId="3" borderId="23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164" fontId="2" fillId="5" borderId="23" xfId="1" applyNumberFormat="1" applyFont="1" applyFill="1" applyBorder="1" applyAlignment="1">
      <alignment horizontal="center"/>
    </xf>
    <xf numFmtId="0" fontId="5" fillId="0" borderId="25" xfId="0" applyFont="1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0" fontId="2" fillId="0" borderId="10" xfId="0" applyFont="1" applyBorder="1"/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0" borderId="23" xfId="0" applyFont="1" applyBorder="1"/>
    <xf numFmtId="164" fontId="2" fillId="4" borderId="26" xfId="1" applyNumberFormat="1" applyFont="1" applyFill="1" applyBorder="1" applyAlignment="1">
      <alignment horizontal="center"/>
    </xf>
    <xf numFmtId="0" fontId="2" fillId="0" borderId="24" xfId="0" applyFont="1" applyBorder="1"/>
    <xf numFmtId="9" fontId="2" fillId="5" borderId="23" xfId="0" applyNumberFormat="1" applyFont="1" applyFill="1" applyBorder="1" applyAlignment="1">
      <alignment horizontal="center"/>
    </xf>
    <xf numFmtId="164" fontId="2" fillId="2" borderId="15" xfId="1" applyNumberFormat="1" applyFont="1" applyFill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6" fillId="0" borderId="11" xfId="0" applyFont="1" applyBorder="1"/>
    <xf numFmtId="164" fontId="2" fillId="2" borderId="12" xfId="1" applyNumberFormat="1" applyFont="1" applyFill="1" applyBorder="1" applyAlignment="1">
      <alignment horizontal="center"/>
    </xf>
    <xf numFmtId="9" fontId="2" fillId="5" borderId="15" xfId="0" applyNumberFormat="1" applyFont="1" applyFill="1" applyBorder="1" applyAlignment="1">
      <alignment horizontal="center"/>
    </xf>
    <xf numFmtId="0" fontId="7" fillId="0" borderId="0" xfId="2"/>
    <xf numFmtId="164" fontId="5" fillId="4" borderId="27" xfId="1" applyNumberFormat="1" applyFont="1" applyFill="1" applyBorder="1" applyAlignment="1">
      <alignment horizontal="center"/>
    </xf>
    <xf numFmtId="164" fontId="2" fillId="4" borderId="16" xfId="1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164" fontId="5" fillId="2" borderId="23" xfId="1" applyNumberFormat="1" applyFont="1" applyFill="1" applyBorder="1" applyAlignment="1">
      <alignment horizontal="center"/>
    </xf>
    <xf numFmtId="0" fontId="8" fillId="0" borderId="0" xfId="0" applyFont="1"/>
    <xf numFmtId="0" fontId="4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0" borderId="14" xfId="0" applyFont="1" applyBorder="1"/>
    <xf numFmtId="164" fontId="5" fillId="5" borderId="15" xfId="1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/>
    </xf>
    <xf numFmtId="0" fontId="5" fillId="0" borderId="10" xfId="0" applyFont="1" applyBorder="1"/>
    <xf numFmtId="0" fontId="6" fillId="0" borderId="29" xfId="0" applyFont="1" applyBorder="1"/>
    <xf numFmtId="0" fontId="2" fillId="0" borderId="30" xfId="0" applyFont="1" applyBorder="1"/>
    <xf numFmtId="0" fontId="2" fillId="3" borderId="30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9" fontId="2" fillId="5" borderId="30" xfId="0" applyNumberFormat="1" applyFont="1" applyFill="1" applyBorder="1" applyAlignment="1">
      <alignment horizontal="center"/>
    </xf>
    <xf numFmtId="164" fontId="2" fillId="3" borderId="30" xfId="1" applyNumberFormat="1" applyFont="1" applyFill="1" applyBorder="1" applyAlignment="1">
      <alignment horizontal="center"/>
    </xf>
    <xf numFmtId="164" fontId="2" fillId="2" borderId="30" xfId="1" applyNumberFormat="1" applyFont="1" applyFill="1" applyBorder="1" applyAlignment="1">
      <alignment horizontal="center"/>
    </xf>
    <xf numFmtId="164" fontId="2" fillId="4" borderId="31" xfId="1" applyNumberFormat="1" applyFont="1" applyFill="1" applyBorder="1" applyAlignment="1">
      <alignment horizontal="center"/>
    </xf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164" fontId="2" fillId="5" borderId="30" xfId="1" applyNumberFormat="1" applyFont="1" applyFill="1" applyBorder="1" applyAlignment="1">
      <alignment horizontal="center"/>
    </xf>
    <xf numFmtId="9" fontId="2" fillId="5" borderId="12" xfId="0" applyNumberFormat="1" applyFont="1" applyFill="1" applyBorder="1" applyAlignment="1">
      <alignment horizontal="center"/>
    </xf>
    <xf numFmtId="0" fontId="5" fillId="0" borderId="15" xfId="0" applyFont="1" applyBorder="1"/>
    <xf numFmtId="9" fontId="2" fillId="5" borderId="10" xfId="0" applyNumberFormat="1" applyFont="1" applyFill="1" applyBorder="1" applyAlignment="1">
      <alignment horizontal="center"/>
    </xf>
    <xf numFmtId="9" fontId="5" fillId="5" borderId="0" xfId="0" applyNumberFormat="1" applyFont="1" applyFill="1"/>
    <xf numFmtId="9" fontId="2" fillId="5" borderId="10" xfId="0" applyNumberFormat="1" applyFont="1" applyFill="1" applyBorder="1" applyAlignment="1">
      <alignment wrapText="1"/>
    </xf>
    <xf numFmtId="164" fontId="5" fillId="3" borderId="23" xfId="1" applyNumberFormat="1" applyFont="1" applyFill="1" applyBorder="1" applyAlignment="1">
      <alignment horizontal="center"/>
    </xf>
    <xf numFmtId="164" fontId="5" fillId="4" borderId="26" xfId="1" applyNumberFormat="1" applyFont="1" applyFill="1" applyBorder="1" applyAlignment="1">
      <alignment horizontal="center"/>
    </xf>
    <xf numFmtId="0" fontId="5" fillId="0" borderId="24" xfId="0" applyFont="1" applyBorder="1"/>
    <xf numFmtId="0" fontId="5" fillId="3" borderId="23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/>
    </xf>
    <xf numFmtId="164" fontId="2" fillId="5" borderId="15" xfId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0" xfId="1" applyNumberFormat="1" applyFont="1"/>
    <xf numFmtId="164" fontId="2" fillId="2" borderId="10" xfId="1" applyNumberFormat="1" applyFont="1" applyFill="1" applyBorder="1" applyAlignment="1">
      <alignment wrapText="1"/>
    </xf>
    <xf numFmtId="164" fontId="5" fillId="0" borderId="0" xfId="1" applyNumberFormat="1" applyFont="1" applyBorder="1"/>
    <xf numFmtId="164" fontId="3" fillId="2" borderId="2" xfId="0" applyNumberFormat="1" applyFont="1" applyFill="1" applyBorder="1" applyAlignment="1">
      <alignment horizontal="center" vertical="center"/>
    </xf>
    <xf numFmtId="164" fontId="2" fillId="5" borderId="20" xfId="1" applyNumberFormat="1" applyFont="1" applyFill="1" applyBorder="1" applyAlignment="1">
      <alignment horizontal="center"/>
    </xf>
    <xf numFmtId="0" fontId="5" fillId="5" borderId="20" xfId="0" quotePrefix="1" applyFont="1" applyFill="1" applyBorder="1" applyAlignment="1">
      <alignment horizontal="center"/>
    </xf>
    <xf numFmtId="9" fontId="5" fillId="5" borderId="20" xfId="0" quotePrefix="1" applyNumberFormat="1" applyFont="1" applyFill="1" applyBorder="1" applyAlignment="1">
      <alignment horizontal="center"/>
    </xf>
    <xf numFmtId="164" fontId="5" fillId="5" borderId="20" xfId="1" quotePrefix="1" applyNumberFormat="1" applyFont="1" applyFill="1" applyBorder="1" applyAlignment="1">
      <alignment horizontal="center"/>
    </xf>
    <xf numFmtId="164" fontId="5" fillId="5" borderId="18" xfId="1" quotePrefix="1" applyNumberFormat="1" applyFont="1" applyFill="1" applyBorder="1" applyAlignment="1">
      <alignment horizontal="center"/>
    </xf>
    <xf numFmtId="1" fontId="5" fillId="0" borderId="0" xfId="0" applyNumberFormat="1" applyFont="1"/>
    <xf numFmtId="1" fontId="5" fillId="0" borderId="0" xfId="1" applyNumberFormat="1" applyFont="1"/>
    <xf numFmtId="1" fontId="2" fillId="2" borderId="10" xfId="1" applyNumberFormat="1" applyFont="1" applyFill="1" applyBorder="1" applyAlignment="1">
      <alignment wrapText="1"/>
    </xf>
    <xf numFmtId="1" fontId="2" fillId="2" borderId="10" xfId="1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1" fontId="2" fillId="2" borderId="23" xfId="1" applyNumberFormat="1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/>
    </xf>
    <xf numFmtId="1" fontId="5" fillId="2" borderId="23" xfId="1" applyNumberFormat="1" applyFont="1" applyFill="1" applyBorder="1" applyAlignment="1">
      <alignment horizontal="center"/>
    </xf>
    <xf numFmtId="1" fontId="2" fillId="2" borderId="30" xfId="1" applyNumberFormat="1" applyFont="1" applyFill="1" applyBorder="1" applyAlignment="1">
      <alignment horizontal="center"/>
    </xf>
    <xf numFmtId="1" fontId="5" fillId="0" borderId="0" xfId="1" applyNumberFormat="1" applyFont="1" applyBorder="1"/>
    <xf numFmtId="1" fontId="2" fillId="5" borderId="10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wrapText="1"/>
    </xf>
    <xf numFmtId="1" fontId="5" fillId="5" borderId="12" xfId="0" applyNumberFormat="1" applyFont="1" applyFill="1" applyBorder="1" applyAlignment="1">
      <alignment horizontal="center"/>
    </xf>
    <xf numFmtId="1" fontId="5" fillId="5" borderId="20" xfId="0" applyNumberFormat="1" applyFont="1" applyFill="1" applyBorder="1" applyAlignment="1">
      <alignment horizontal="center"/>
    </xf>
    <xf numFmtId="1" fontId="5" fillId="5" borderId="18" xfId="0" applyNumberFormat="1" applyFont="1" applyFill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1" fontId="5" fillId="5" borderId="20" xfId="0" quotePrefix="1" applyNumberFormat="1" applyFont="1" applyFill="1" applyBorder="1" applyAlignment="1">
      <alignment horizontal="center"/>
    </xf>
    <xf numFmtId="1" fontId="2" fillId="5" borderId="23" xfId="0" applyNumberFormat="1" applyFont="1" applyFill="1" applyBorder="1" applyAlignment="1">
      <alignment horizontal="center"/>
    </xf>
    <xf numFmtId="1" fontId="2" fillId="5" borderId="30" xfId="0" applyNumberFormat="1" applyFont="1" applyFill="1" applyBorder="1" applyAlignment="1">
      <alignment horizontal="center"/>
    </xf>
    <xf numFmtId="1" fontId="5" fillId="5" borderId="0" xfId="0" applyNumberFormat="1" applyFont="1" applyFill="1"/>
    <xf numFmtId="0" fontId="6" fillId="0" borderId="11" xfId="0" applyFont="1" applyBorder="1" applyAlignment="1">
      <alignment horizontal="left"/>
    </xf>
    <xf numFmtId="1" fontId="2" fillId="5" borderId="12" xfId="0" applyNumberFormat="1" applyFont="1" applyFill="1" applyBorder="1" applyAlignment="1">
      <alignment horizontal="center"/>
    </xf>
    <xf numFmtId="9" fontId="5" fillId="5" borderId="18" xfId="0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164" fontId="5" fillId="0" borderId="20" xfId="1" quotePrefix="1" applyNumberFormat="1" applyFont="1" applyFill="1" applyBorder="1" applyAlignment="1">
      <alignment horizontal="center"/>
    </xf>
    <xf numFmtId="164" fontId="5" fillId="0" borderId="18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Anteckning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.ug.kth.se\root\UF\AUA\-%20Avd%20gemensamt\Uppf&#246;ljning\Ledningsinfo_utbildningsstatistik\Ledningsgrupp\2016\s&#246;kandestatistik%20h&#246;stomg&#229;ngen\Copy%20of%20Anm&#228;lningsstatistik%20HT2016_arbetsmaterial_kopia_av_HT2015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.ug.kth.se\root\UF\AUA\-%20Avd%20gemensamt\Uppf&#246;ljning\Ledningsinfo_utbildningsstatistik\Ledningsgrupp\2017\s&#246;kande,%20antagna,%20nyb&#246;rjare%2015%20sept%202017\Arbetsmaterial\smst%20nyb%202017_2016_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.ug.kth.se\root\gemensam\UF\AUA\-%20Avd%20gemensamt\Uppf&#246;ljning\3.%20Ledningsinfo_utbildningsstatistik\Verksamhetsuppdrag%20och%20resursf&#246;rdelning\Kopia%20av%20Nyckel%20SKOLA_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amm\AppData\Local\Temp\Nyb&#246;rjare%2015%20september%20HT18%20Masterprogra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.ug.kth.se\root\UF\AUA\VoS-gruppen\Statistik%20-%20best&#228;llningar,%20webb%20%20m%20m\Nya%20ladok%20from%20juli%202018\Grund%20och%20avancerad\Gru%20Antagning%20och%20nyb&#246;rjare\H19\Fredriks%20arbets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manfattande statistik"/>
      <sheetName val="Statistik per program"/>
      <sheetName val="Sheet3"/>
      <sheetName val="Blad1"/>
      <sheetName val="Jämförelser med andra lärosäten"/>
      <sheetName val="Jämförelse över tid"/>
      <sheetName val="smst andel civin"/>
      <sheetName val="anmkoder H16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Marknadsandelar Civilingenjör 2016</v>
          </cell>
        </row>
      </sheetData>
      <sheetData sheetId="7">
        <row r="2">
          <cell r="N2" t="str">
            <v>Row Labels</v>
          </cell>
          <cell r="O2" t="str">
            <v>Sum of kvinna</v>
          </cell>
          <cell r="P2" t="str">
            <v>Sum of man</v>
          </cell>
          <cell r="Q2" t="str">
            <v>tot 1a hand</v>
          </cell>
          <cell r="R2" t="str">
            <v>andel kvinnor</v>
          </cell>
        </row>
        <row r="4">
          <cell r="N4">
            <v>32100</v>
          </cell>
          <cell r="O4">
            <v>514</v>
          </cell>
          <cell r="P4">
            <v>370</v>
          </cell>
          <cell r="Q4">
            <v>884</v>
          </cell>
          <cell r="R4">
            <v>0.58144796380090502</v>
          </cell>
        </row>
        <row r="5">
          <cell r="N5">
            <v>32101</v>
          </cell>
          <cell r="O5">
            <v>71</v>
          </cell>
          <cell r="P5">
            <v>52</v>
          </cell>
          <cell r="Q5">
            <v>123</v>
          </cell>
          <cell r="R5">
            <v>0.57723577235772361</v>
          </cell>
        </row>
        <row r="6">
          <cell r="N6">
            <v>32102</v>
          </cell>
          <cell r="O6">
            <v>73</v>
          </cell>
          <cell r="P6">
            <v>485</v>
          </cell>
          <cell r="Q6">
            <v>558</v>
          </cell>
          <cell r="R6">
            <v>0.13082437275985664</v>
          </cell>
        </row>
        <row r="7">
          <cell r="N7">
            <v>32103</v>
          </cell>
          <cell r="O7">
            <v>101</v>
          </cell>
          <cell r="P7">
            <v>93</v>
          </cell>
          <cell r="Q7">
            <v>194</v>
          </cell>
          <cell r="R7">
            <v>0.52061855670103097</v>
          </cell>
        </row>
        <row r="8">
          <cell r="N8">
            <v>32104</v>
          </cell>
          <cell r="O8">
            <v>15</v>
          </cell>
          <cell r="P8">
            <v>114</v>
          </cell>
          <cell r="Q8">
            <v>129</v>
          </cell>
          <cell r="R8">
            <v>0.11627906976744186</v>
          </cell>
        </row>
        <row r="9">
          <cell r="N9">
            <v>32105</v>
          </cell>
          <cell r="O9">
            <v>29</v>
          </cell>
          <cell r="P9">
            <v>141</v>
          </cell>
          <cell r="Q9">
            <v>170</v>
          </cell>
          <cell r="R9">
            <v>0.17058823529411765</v>
          </cell>
        </row>
        <row r="10">
          <cell r="N10">
            <v>32106</v>
          </cell>
          <cell r="O10">
            <v>218</v>
          </cell>
          <cell r="P10">
            <v>499</v>
          </cell>
          <cell r="Q10">
            <v>717</v>
          </cell>
          <cell r="R10">
            <v>0.30404463040446306</v>
          </cell>
        </row>
        <row r="11">
          <cell r="N11">
            <v>32107</v>
          </cell>
          <cell r="O11">
            <v>14</v>
          </cell>
          <cell r="P11">
            <v>81</v>
          </cell>
          <cell r="Q11">
            <v>95</v>
          </cell>
          <cell r="R11">
            <v>0.14736842105263157</v>
          </cell>
        </row>
        <row r="12">
          <cell r="N12">
            <v>32109</v>
          </cell>
          <cell r="O12">
            <v>34</v>
          </cell>
          <cell r="P12">
            <v>171</v>
          </cell>
          <cell r="Q12">
            <v>205</v>
          </cell>
          <cell r="R12">
            <v>0.16585365853658537</v>
          </cell>
        </row>
        <row r="13">
          <cell r="N13">
            <v>32110</v>
          </cell>
          <cell r="O13">
            <v>22</v>
          </cell>
          <cell r="P13">
            <v>23</v>
          </cell>
          <cell r="Q13">
            <v>45</v>
          </cell>
          <cell r="R13">
            <v>0.48888888888888887</v>
          </cell>
        </row>
        <row r="14">
          <cell r="N14">
            <v>32111</v>
          </cell>
          <cell r="O14">
            <v>81</v>
          </cell>
          <cell r="P14">
            <v>92</v>
          </cell>
          <cell r="Q14">
            <v>173</v>
          </cell>
          <cell r="R14">
            <v>0.46820809248554912</v>
          </cell>
        </row>
        <row r="15">
          <cell r="N15">
            <v>32112</v>
          </cell>
          <cell r="O15">
            <v>8</v>
          </cell>
          <cell r="P15">
            <v>27</v>
          </cell>
          <cell r="Q15">
            <v>35</v>
          </cell>
          <cell r="R15">
            <v>0.22857142857142856</v>
          </cell>
        </row>
        <row r="16">
          <cell r="N16">
            <v>32113</v>
          </cell>
          <cell r="O16">
            <v>125</v>
          </cell>
          <cell r="P16">
            <v>195</v>
          </cell>
          <cell r="Q16">
            <v>320</v>
          </cell>
          <cell r="R16">
            <v>0.390625</v>
          </cell>
        </row>
        <row r="17">
          <cell r="N17">
            <v>32114</v>
          </cell>
          <cell r="O17">
            <v>97</v>
          </cell>
          <cell r="P17">
            <v>336</v>
          </cell>
          <cell r="Q17">
            <v>433</v>
          </cell>
          <cell r="R17">
            <v>0.22401847575057737</v>
          </cell>
        </row>
        <row r="18">
          <cell r="N18">
            <v>32115</v>
          </cell>
          <cell r="O18">
            <v>85</v>
          </cell>
          <cell r="P18">
            <v>181</v>
          </cell>
          <cell r="Q18">
            <v>266</v>
          </cell>
          <cell r="R18">
            <v>0.31954887218045114</v>
          </cell>
        </row>
        <row r="19">
          <cell r="N19">
            <v>32119</v>
          </cell>
          <cell r="O19">
            <v>51</v>
          </cell>
          <cell r="P19">
            <v>34</v>
          </cell>
          <cell r="Q19">
            <v>85</v>
          </cell>
          <cell r="R19">
            <v>0.6</v>
          </cell>
        </row>
        <row r="20">
          <cell r="N20">
            <v>32120</v>
          </cell>
          <cell r="O20">
            <v>31</v>
          </cell>
          <cell r="P20">
            <v>34</v>
          </cell>
          <cell r="Q20">
            <v>65</v>
          </cell>
          <cell r="R20">
            <v>0.47692307692307695</v>
          </cell>
        </row>
        <row r="21">
          <cell r="N21">
            <v>32121</v>
          </cell>
          <cell r="O21">
            <v>65</v>
          </cell>
          <cell r="P21">
            <v>52</v>
          </cell>
          <cell r="Q21">
            <v>117</v>
          </cell>
          <cell r="R21">
            <v>0.55555555555555558</v>
          </cell>
        </row>
        <row r="22">
          <cell r="N22">
            <v>32123</v>
          </cell>
          <cell r="O22">
            <v>27</v>
          </cell>
          <cell r="P22">
            <v>36</v>
          </cell>
          <cell r="Q22">
            <v>63</v>
          </cell>
          <cell r="R22">
            <v>0.42857142857142855</v>
          </cell>
        </row>
        <row r="23">
          <cell r="O23">
            <v>1661</v>
          </cell>
          <cell r="Q23">
            <v>4677</v>
          </cell>
          <cell r="R23">
            <v>0.35514218516142826</v>
          </cell>
        </row>
        <row r="24">
          <cell r="N24">
            <v>32401</v>
          </cell>
          <cell r="O24">
            <v>41</v>
          </cell>
          <cell r="P24">
            <v>82</v>
          </cell>
          <cell r="Q24">
            <v>123</v>
          </cell>
          <cell r="R24">
            <v>0.33333333333333331</v>
          </cell>
        </row>
        <row r="25">
          <cell r="N25">
            <v>32403</v>
          </cell>
          <cell r="O25">
            <v>32</v>
          </cell>
          <cell r="P25">
            <v>64</v>
          </cell>
          <cell r="Q25">
            <v>96</v>
          </cell>
          <cell r="R25">
            <v>0.33333333333333331</v>
          </cell>
        </row>
        <row r="26">
          <cell r="N26">
            <v>32404</v>
          </cell>
          <cell r="O26">
            <v>33</v>
          </cell>
          <cell r="P26">
            <v>76</v>
          </cell>
          <cell r="Q26">
            <v>109</v>
          </cell>
          <cell r="R26">
            <v>0.30275229357798167</v>
          </cell>
        </row>
        <row r="27">
          <cell r="N27">
            <v>32405</v>
          </cell>
          <cell r="O27">
            <v>324</v>
          </cell>
          <cell r="P27">
            <v>657</v>
          </cell>
          <cell r="Q27">
            <v>981</v>
          </cell>
          <cell r="R27">
            <v>0.33027522935779818</v>
          </cell>
        </row>
        <row r="28">
          <cell r="O28">
            <v>430</v>
          </cell>
          <cell r="Q28">
            <v>1309</v>
          </cell>
          <cell r="R28">
            <v>0.32849503437738731</v>
          </cell>
        </row>
        <row r="29">
          <cell r="N29">
            <v>32420</v>
          </cell>
          <cell r="O29">
            <v>93</v>
          </cell>
          <cell r="P29">
            <v>222</v>
          </cell>
          <cell r="Q29">
            <v>315</v>
          </cell>
          <cell r="R29">
            <v>0.29523809523809524</v>
          </cell>
        </row>
        <row r="30">
          <cell r="N30">
            <v>32001</v>
          </cell>
          <cell r="O30">
            <v>13</v>
          </cell>
          <cell r="P30">
            <v>24</v>
          </cell>
          <cell r="Q30">
            <v>37</v>
          </cell>
          <cell r="R30">
            <v>0.35135135135135137</v>
          </cell>
        </row>
        <row r="31">
          <cell r="N31">
            <v>32422</v>
          </cell>
          <cell r="O31">
            <v>9</v>
          </cell>
          <cell r="P31">
            <v>67</v>
          </cell>
          <cell r="Q31">
            <v>76</v>
          </cell>
          <cell r="R31">
            <v>0.11842105263157894</v>
          </cell>
        </row>
        <row r="32">
          <cell r="N32">
            <v>32425</v>
          </cell>
          <cell r="O32">
            <v>2</v>
          </cell>
          <cell r="P32">
            <v>51</v>
          </cell>
          <cell r="Q32">
            <v>53</v>
          </cell>
          <cell r="R32">
            <v>3.7735849056603772E-2</v>
          </cell>
        </row>
        <row r="33">
          <cell r="N33">
            <v>32428</v>
          </cell>
          <cell r="O33">
            <v>4</v>
          </cell>
          <cell r="P33">
            <v>48</v>
          </cell>
          <cell r="Q33">
            <v>52</v>
          </cell>
          <cell r="R33">
            <v>7.6923076923076927E-2</v>
          </cell>
        </row>
        <row r="34">
          <cell r="N34">
            <v>32430</v>
          </cell>
          <cell r="O34">
            <v>21</v>
          </cell>
          <cell r="P34">
            <v>30</v>
          </cell>
          <cell r="Q34">
            <v>51</v>
          </cell>
          <cell r="R34">
            <v>0.41176470588235292</v>
          </cell>
        </row>
        <row r="35">
          <cell r="N35">
            <v>32435</v>
          </cell>
          <cell r="O35">
            <v>23</v>
          </cell>
          <cell r="P35">
            <v>133</v>
          </cell>
          <cell r="Q35">
            <v>156</v>
          </cell>
          <cell r="R35">
            <v>0.14743589743589744</v>
          </cell>
        </row>
        <row r="36">
          <cell r="N36">
            <v>32453</v>
          </cell>
          <cell r="O36">
            <v>6</v>
          </cell>
          <cell r="P36">
            <v>61</v>
          </cell>
          <cell r="Q36">
            <v>67</v>
          </cell>
          <cell r="R36">
            <v>8.9552238805970144E-2</v>
          </cell>
        </row>
        <row r="37">
          <cell r="O37">
            <v>171</v>
          </cell>
          <cell r="Q37">
            <v>807</v>
          </cell>
          <cell r="R37">
            <v>0.21189591078066913</v>
          </cell>
        </row>
        <row r="38">
          <cell r="N38">
            <v>32500</v>
          </cell>
          <cell r="O38">
            <v>70</v>
          </cell>
          <cell r="P38">
            <v>108</v>
          </cell>
          <cell r="Q38">
            <v>178</v>
          </cell>
          <cell r="R38">
            <v>0.39325842696629215</v>
          </cell>
        </row>
        <row r="39">
          <cell r="N39">
            <v>32505</v>
          </cell>
          <cell r="O39">
            <v>122</v>
          </cell>
          <cell r="P39">
            <v>118</v>
          </cell>
          <cell r="Q39">
            <v>240</v>
          </cell>
          <cell r="R39">
            <v>0.5083333333333333</v>
          </cell>
        </row>
        <row r="40">
          <cell r="N40">
            <v>32508</v>
          </cell>
          <cell r="O40">
            <v>55</v>
          </cell>
          <cell r="P40">
            <v>198</v>
          </cell>
          <cell r="Q40">
            <v>253</v>
          </cell>
          <cell r="R40">
            <v>0.21739130434782608</v>
          </cell>
        </row>
        <row r="41">
          <cell r="O41">
            <v>247</v>
          </cell>
          <cell r="Q41">
            <v>671</v>
          </cell>
          <cell r="R41">
            <v>0.36810730253353202</v>
          </cell>
        </row>
        <row r="42">
          <cell r="N42">
            <v>32601</v>
          </cell>
          <cell r="O42">
            <v>19</v>
          </cell>
          <cell r="P42">
            <v>78</v>
          </cell>
          <cell r="Q42">
            <v>97</v>
          </cell>
          <cell r="R42">
            <v>0.19587628865979381</v>
          </cell>
        </row>
        <row r="44">
          <cell r="N44">
            <v>32808</v>
          </cell>
          <cell r="O44">
            <v>28</v>
          </cell>
          <cell r="P44">
            <v>39</v>
          </cell>
          <cell r="Q44">
            <v>67</v>
          </cell>
          <cell r="R44">
            <v>0.41791044776119401</v>
          </cell>
        </row>
        <row r="45">
          <cell r="N45">
            <v>32816</v>
          </cell>
          <cell r="O45">
            <v>16</v>
          </cell>
          <cell r="P45">
            <v>5</v>
          </cell>
          <cell r="Q45">
            <v>21</v>
          </cell>
          <cell r="R45">
            <v>0.76190476190476186</v>
          </cell>
        </row>
        <row r="46">
          <cell r="N46">
            <v>32818</v>
          </cell>
          <cell r="O46">
            <v>18</v>
          </cell>
          <cell r="P46">
            <v>8</v>
          </cell>
          <cell r="Q46">
            <v>26</v>
          </cell>
          <cell r="R46">
            <v>0.69230769230769229</v>
          </cell>
        </row>
        <row r="47">
          <cell r="O47">
            <v>62</v>
          </cell>
          <cell r="Q47">
            <v>114</v>
          </cell>
          <cell r="R47">
            <v>0.54385964912280704</v>
          </cell>
        </row>
        <row r="48">
          <cell r="N48" t="str">
            <v>Grand Total</v>
          </cell>
          <cell r="O48">
            <v>2590</v>
          </cell>
          <cell r="P48">
            <v>5085</v>
          </cell>
          <cell r="Q48">
            <v>7675</v>
          </cell>
          <cell r="R48">
            <v>0.33745928338762216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bmtrl"/>
      <sheetName val="h16"/>
      <sheetName val="h15"/>
      <sheetName val="Blad4"/>
      <sheetName val="smst per program"/>
      <sheetName val="Sammanfattande statistik"/>
    </sheetNames>
    <sheetDataSet>
      <sheetData sheetId="0"/>
      <sheetData sheetId="1">
        <row r="4">
          <cell r="A4" t="str">
            <v>prograntterm</v>
          </cell>
          <cell r="B4" t="str">
            <v>progr</v>
          </cell>
          <cell r="C4" t="str">
            <v>benamn</v>
          </cell>
          <cell r="D4" t="str">
            <v>Antal av pnr</v>
          </cell>
          <cell r="E4" t="str">
            <v>Summa av Kvinna ej formel</v>
          </cell>
          <cell r="F4" t="str">
            <v>Summa av avgiftskyldig</v>
          </cell>
          <cell r="G4" t="str">
            <v>antterm</v>
          </cell>
        </row>
        <row r="5">
          <cell r="A5" t="str">
            <v>ARKITht</v>
          </cell>
          <cell r="B5" t="str">
            <v>ARKIT</v>
          </cell>
          <cell r="C5" t="str">
            <v>Arkitektutbildning</v>
          </cell>
          <cell r="D5">
            <v>104</v>
          </cell>
          <cell r="E5">
            <v>62</v>
          </cell>
          <cell r="F5">
            <v>0</v>
          </cell>
          <cell r="G5" t="str">
            <v>ht</v>
          </cell>
        </row>
        <row r="6">
          <cell r="A6" t="str">
            <v>CBIOTht</v>
          </cell>
          <cell r="B6" t="str">
            <v>CBIOT</v>
          </cell>
          <cell r="C6" t="str">
            <v>Civilingenjörsutbildning i bioteknik</v>
          </cell>
          <cell r="D6">
            <v>72</v>
          </cell>
          <cell r="E6">
            <v>43</v>
          </cell>
          <cell r="F6">
            <v>1</v>
          </cell>
          <cell r="G6" t="str">
            <v>ht</v>
          </cell>
        </row>
        <row r="7">
          <cell r="A7" t="str">
            <v>CDATEht</v>
          </cell>
          <cell r="B7" t="str">
            <v>CDATE</v>
          </cell>
          <cell r="C7" t="str">
            <v>Civilingenjörsutbildning i datateknik</v>
          </cell>
          <cell r="D7">
            <v>187</v>
          </cell>
          <cell r="E7">
            <v>39</v>
          </cell>
          <cell r="F7">
            <v>0</v>
          </cell>
          <cell r="G7" t="str">
            <v>ht</v>
          </cell>
        </row>
        <row r="8">
          <cell r="A8" t="str">
            <v>CDEPRht</v>
          </cell>
          <cell r="B8" t="str">
            <v>CDEPR</v>
          </cell>
          <cell r="C8" t="str">
            <v>Civilingenjörsutbildning i design och produktframtagning</v>
          </cell>
          <cell r="D8">
            <v>117</v>
          </cell>
          <cell r="E8">
            <v>60</v>
          </cell>
          <cell r="F8">
            <v>0</v>
          </cell>
          <cell r="G8" t="str">
            <v>ht</v>
          </cell>
        </row>
        <row r="9">
          <cell r="A9" t="str">
            <v>CELTEht</v>
          </cell>
          <cell r="B9" t="str">
            <v>CELTE</v>
          </cell>
          <cell r="C9" t="str">
            <v>Civilingenjörsutbildning i elektroteknik</v>
          </cell>
          <cell r="D9">
            <v>77</v>
          </cell>
          <cell r="E9">
            <v>11</v>
          </cell>
          <cell r="F9">
            <v>1</v>
          </cell>
          <cell r="G9" t="str">
            <v>ht</v>
          </cell>
        </row>
        <row r="10">
          <cell r="A10" t="str">
            <v>CENMIht</v>
          </cell>
          <cell r="B10" t="str">
            <v>CENMI</v>
          </cell>
          <cell r="C10" t="str">
            <v>Civilingenjörsutbildning i energi och miljö</v>
          </cell>
          <cell r="D10">
            <v>84</v>
          </cell>
          <cell r="E10">
            <v>44</v>
          </cell>
          <cell r="F10">
            <v>0</v>
          </cell>
          <cell r="G10" t="str">
            <v>ht</v>
          </cell>
        </row>
        <row r="11">
          <cell r="A11" t="str">
            <v>CFATEht</v>
          </cell>
          <cell r="B11" t="str">
            <v>CFATE</v>
          </cell>
          <cell r="C11" t="str">
            <v>Civilingenjörsutbildning i farkostteknik</v>
          </cell>
          <cell r="D11">
            <v>112</v>
          </cell>
          <cell r="E11">
            <v>23</v>
          </cell>
          <cell r="F11">
            <v>0</v>
          </cell>
          <cell r="G11" t="str">
            <v>ht</v>
          </cell>
        </row>
        <row r="12">
          <cell r="A12" t="str">
            <v>CINEKht</v>
          </cell>
          <cell r="B12" t="str">
            <v>CINEK</v>
          </cell>
          <cell r="C12" t="str">
            <v>Civilingenjörsutbildning i industriell ekonomi</v>
          </cell>
          <cell r="D12">
            <v>160</v>
          </cell>
          <cell r="E12">
            <v>57</v>
          </cell>
          <cell r="F12">
            <v>0</v>
          </cell>
          <cell r="G12" t="str">
            <v>ht</v>
          </cell>
        </row>
        <row r="13">
          <cell r="A13" t="str">
            <v>CINTEht</v>
          </cell>
          <cell r="B13" t="str">
            <v>CINTE</v>
          </cell>
          <cell r="C13" t="str">
            <v>Civilingenjörsutbildning i informationsteknik</v>
          </cell>
          <cell r="D13">
            <v>80</v>
          </cell>
          <cell r="E13">
            <v>21</v>
          </cell>
          <cell r="F13">
            <v>0</v>
          </cell>
          <cell r="G13" t="str">
            <v>ht</v>
          </cell>
        </row>
        <row r="14">
          <cell r="A14" t="str">
            <v>CLGYMht</v>
          </cell>
          <cell r="B14" t="str">
            <v>CLGYM</v>
          </cell>
          <cell r="C14" t="str">
            <v>Civilingenjör och lärare</v>
          </cell>
          <cell r="D14">
            <v>57</v>
          </cell>
          <cell r="E14">
            <v>25</v>
          </cell>
          <cell r="F14">
            <v>0</v>
          </cell>
          <cell r="G14" t="str">
            <v>ht</v>
          </cell>
        </row>
        <row r="15">
          <cell r="A15" t="str">
            <v>CMASTht</v>
          </cell>
          <cell r="B15" t="str">
            <v>CMAST</v>
          </cell>
          <cell r="C15" t="str">
            <v>Civilingenjörsutbildning i maskinteknik</v>
          </cell>
          <cell r="D15">
            <v>201</v>
          </cell>
          <cell r="E15">
            <v>54</v>
          </cell>
          <cell r="F15">
            <v>1</v>
          </cell>
          <cell r="G15" t="str">
            <v>ht</v>
          </cell>
        </row>
        <row r="16">
          <cell r="A16" t="str">
            <v>CMATDht</v>
          </cell>
          <cell r="B16" t="str">
            <v>CMATD</v>
          </cell>
          <cell r="C16" t="str">
            <v>Civilingenjörsutbildning i materialdesign</v>
          </cell>
          <cell r="D16">
            <v>48</v>
          </cell>
          <cell r="E16">
            <v>16</v>
          </cell>
          <cell r="F16">
            <v>0</v>
          </cell>
          <cell r="G16" t="str">
            <v>ht</v>
          </cell>
        </row>
        <row r="17">
          <cell r="A17" t="str">
            <v>CMEDTht</v>
          </cell>
          <cell r="B17" t="str">
            <v>CMEDT</v>
          </cell>
          <cell r="C17" t="str">
            <v>Civilingenjörsutbildning i medicinsk teknik</v>
          </cell>
          <cell r="D17">
            <v>56</v>
          </cell>
          <cell r="E17">
            <v>31</v>
          </cell>
          <cell r="F17">
            <v>0</v>
          </cell>
          <cell r="G17" t="str">
            <v>ht</v>
          </cell>
        </row>
        <row r="18">
          <cell r="A18" t="str">
            <v>CMETEht</v>
          </cell>
          <cell r="B18" t="str">
            <v>CMETE</v>
          </cell>
          <cell r="C18" t="str">
            <v>Civilingenjörsutbildning i medieteknik</v>
          </cell>
          <cell r="D18">
            <v>69</v>
          </cell>
          <cell r="E18">
            <v>37</v>
          </cell>
          <cell r="F18">
            <v>0</v>
          </cell>
          <cell r="G18" t="str">
            <v>ht</v>
          </cell>
        </row>
        <row r="19">
          <cell r="A19" t="str">
            <v>COPENht</v>
          </cell>
          <cell r="B19" t="str">
            <v>COPEN</v>
          </cell>
          <cell r="C19" t="str">
            <v>Civilingenjörsutbildning öppen ingång</v>
          </cell>
          <cell r="D19">
            <v>144</v>
          </cell>
          <cell r="E19">
            <v>48</v>
          </cell>
          <cell r="F19">
            <v>0</v>
          </cell>
          <cell r="G19" t="str">
            <v>ht</v>
          </cell>
        </row>
        <row r="20">
          <cell r="A20" t="str">
            <v>CSAMHht</v>
          </cell>
          <cell r="B20" t="str">
            <v>CSAMH</v>
          </cell>
          <cell r="C20" t="str">
            <v>Civilingenjörsutbildning i samhällsbyggnad</v>
          </cell>
          <cell r="D20">
            <v>178</v>
          </cell>
          <cell r="E20">
            <v>78</v>
          </cell>
          <cell r="F20">
            <v>0</v>
          </cell>
          <cell r="G20" t="str">
            <v>ht</v>
          </cell>
        </row>
        <row r="21">
          <cell r="A21" t="str">
            <v>CTFYSht</v>
          </cell>
          <cell r="B21" t="str">
            <v>CTFYS</v>
          </cell>
          <cell r="C21" t="str">
            <v>Civilingenjörsutbildning i teknisk fysik</v>
          </cell>
          <cell r="D21">
            <v>134</v>
          </cell>
          <cell r="E21">
            <v>22</v>
          </cell>
          <cell r="F21">
            <v>1</v>
          </cell>
          <cell r="G21" t="str">
            <v>ht</v>
          </cell>
        </row>
        <row r="22">
          <cell r="A22" t="str">
            <v>CTKEMht</v>
          </cell>
          <cell r="B22" t="str">
            <v>CTKEM</v>
          </cell>
          <cell r="C22" t="str">
            <v>Civilingenjörsutbildning i teknisk kemi</v>
          </cell>
          <cell r="D22">
            <v>69</v>
          </cell>
          <cell r="E22">
            <v>38</v>
          </cell>
          <cell r="F22">
            <v>0</v>
          </cell>
          <cell r="G22" t="str">
            <v>ht</v>
          </cell>
        </row>
        <row r="23">
          <cell r="A23" t="str">
            <v>TAEEMht</v>
          </cell>
          <cell r="B23" t="str">
            <v>TAEEM</v>
          </cell>
          <cell r="C23" t="str">
            <v>Masterprogram, flyg- och rymdteknik</v>
          </cell>
          <cell r="D23">
            <v>68</v>
          </cell>
          <cell r="E23">
            <v>9</v>
          </cell>
          <cell r="F23">
            <v>17</v>
          </cell>
          <cell r="G23" t="str">
            <v>ht</v>
          </cell>
        </row>
        <row r="24">
          <cell r="A24" t="str">
            <v>TAETMht</v>
          </cell>
          <cell r="B24" t="str">
            <v>TAETM</v>
          </cell>
          <cell r="C24" t="str">
            <v>Masterprogram, aeroelasticitet i turbomaskiner</v>
          </cell>
          <cell r="D24">
            <v>16</v>
          </cell>
          <cell r="E24">
            <v>2</v>
          </cell>
          <cell r="F24">
            <v>6</v>
          </cell>
          <cell r="G24" t="str">
            <v>ht</v>
          </cell>
        </row>
        <row r="25">
          <cell r="A25" t="str">
            <v>TARKMht</v>
          </cell>
          <cell r="B25" t="str">
            <v>TARKM</v>
          </cell>
          <cell r="C25" t="str">
            <v>Masterprogram, arkitektur</v>
          </cell>
          <cell r="D25">
            <v>39</v>
          </cell>
          <cell r="E25">
            <v>21</v>
          </cell>
          <cell r="F25">
            <v>11</v>
          </cell>
          <cell r="G25" t="str">
            <v>ht</v>
          </cell>
        </row>
        <row r="26">
          <cell r="A26" t="str">
            <v>TBASAht</v>
          </cell>
          <cell r="B26" t="str">
            <v>TBASA</v>
          </cell>
          <cell r="C26" t="str">
            <v>Tekniskt basår, KTH Flemingsberg</v>
          </cell>
          <cell r="D26">
            <v>157</v>
          </cell>
          <cell r="E26">
            <v>58</v>
          </cell>
          <cell r="F26">
            <v>0</v>
          </cell>
          <cell r="G26" t="str">
            <v>ht</v>
          </cell>
        </row>
        <row r="27">
          <cell r="A27" t="str">
            <v>TBASDht</v>
          </cell>
          <cell r="B27" t="str">
            <v>TBASD</v>
          </cell>
          <cell r="C27" t="str">
            <v>Tekniskt basår, KTH Campus</v>
          </cell>
          <cell r="D27">
            <v>214</v>
          </cell>
          <cell r="E27">
            <v>82</v>
          </cell>
          <cell r="F27">
            <v>1</v>
          </cell>
          <cell r="G27" t="str">
            <v>ht</v>
          </cell>
        </row>
        <row r="28">
          <cell r="A28" t="str">
            <v>TBASEht</v>
          </cell>
          <cell r="B28" t="str">
            <v>TBASE</v>
          </cell>
          <cell r="C28" t="str">
            <v>Tekniskt basår, KTH Södertälje</v>
          </cell>
          <cell r="D28">
            <v>104</v>
          </cell>
          <cell r="E28">
            <v>36</v>
          </cell>
          <cell r="F28">
            <v>0</v>
          </cell>
          <cell r="G28" t="str">
            <v>ht</v>
          </cell>
        </row>
        <row r="29">
          <cell r="A29" t="str">
            <v>TBTMHht</v>
          </cell>
          <cell r="B29" t="str">
            <v>TBTMH</v>
          </cell>
          <cell r="C29" t="str">
            <v>Tekniskt basår, termin 2, KTH Flemingsberg</v>
          </cell>
          <cell r="D29">
            <v>49</v>
          </cell>
          <cell r="E29">
            <v>14</v>
          </cell>
          <cell r="F29">
            <v>0</v>
          </cell>
          <cell r="G29" t="str">
            <v>ht</v>
          </cell>
        </row>
        <row r="30">
          <cell r="A30" t="str">
            <v>TBYPHht</v>
          </cell>
          <cell r="B30" t="str">
            <v>TBYPH</v>
          </cell>
          <cell r="C30" t="str">
            <v>Högskoleutbildning i byggproduktion</v>
          </cell>
          <cell r="D30">
            <v>43</v>
          </cell>
          <cell r="E30">
            <v>12</v>
          </cell>
          <cell r="F30">
            <v>0</v>
          </cell>
          <cell r="G30" t="str">
            <v>ht</v>
          </cell>
        </row>
        <row r="31">
          <cell r="A31" t="str">
            <v>TCAEMht</v>
          </cell>
          <cell r="B31" t="str">
            <v>TCAEM</v>
          </cell>
          <cell r="C31" t="str">
            <v>Masterprogram, husbyggnads- och anläggningsteknik</v>
          </cell>
          <cell r="D31">
            <v>90</v>
          </cell>
          <cell r="E31">
            <v>26</v>
          </cell>
          <cell r="F31">
            <v>12</v>
          </cell>
          <cell r="G31" t="str">
            <v>ht</v>
          </cell>
        </row>
        <row r="32">
          <cell r="A32" t="str">
            <v>TCOMKht</v>
          </cell>
          <cell r="B32" t="str">
            <v>TCOMK</v>
          </cell>
          <cell r="C32" t="str">
            <v>Kandidatprogram, informations- och kommunikationsteknik</v>
          </cell>
          <cell r="D32">
            <v>32</v>
          </cell>
          <cell r="E32">
            <v>5</v>
          </cell>
          <cell r="F32">
            <v>3</v>
          </cell>
          <cell r="G32" t="str">
            <v>ht</v>
          </cell>
        </row>
        <row r="33">
          <cell r="A33" t="str">
            <v>TCOMMht</v>
          </cell>
          <cell r="B33" t="str">
            <v>TCOMM</v>
          </cell>
          <cell r="C33" t="str">
            <v>Masterprogram, kommunikationssystem</v>
          </cell>
          <cell r="D33">
            <v>20</v>
          </cell>
          <cell r="E33">
            <v>11</v>
          </cell>
          <cell r="F33">
            <v>10</v>
          </cell>
          <cell r="G33" t="str">
            <v>ht</v>
          </cell>
        </row>
        <row r="34">
          <cell r="A34" t="str">
            <v>TCSCMht</v>
          </cell>
          <cell r="B34" t="str">
            <v>TCSCM</v>
          </cell>
          <cell r="C34" t="str">
            <v>Masterprogram, datalogi</v>
          </cell>
          <cell r="D34">
            <v>157</v>
          </cell>
          <cell r="E34">
            <v>21</v>
          </cell>
          <cell r="F34">
            <v>13</v>
          </cell>
          <cell r="G34" t="str">
            <v>ht</v>
          </cell>
        </row>
        <row r="35">
          <cell r="A35" t="str">
            <v>TEBSMht</v>
          </cell>
          <cell r="B35" t="str">
            <v>TEBSM</v>
          </cell>
          <cell r="C35" t="str">
            <v>Masterprogram, inbyggda system</v>
          </cell>
          <cell r="D35">
            <v>47</v>
          </cell>
          <cell r="E35">
            <v>6</v>
          </cell>
          <cell r="F35">
            <v>17</v>
          </cell>
          <cell r="G35" t="str">
            <v>ht</v>
          </cell>
        </row>
        <row r="36">
          <cell r="A36" t="str">
            <v>TEEGMht</v>
          </cell>
          <cell r="B36" t="str">
            <v>TEEGM</v>
          </cell>
          <cell r="C36" t="str">
            <v>Masterprogram, miljöteknik</v>
          </cell>
          <cell r="D36">
            <v>2</v>
          </cell>
          <cell r="E36">
            <v>0</v>
          </cell>
          <cell r="F36">
            <v>2</v>
          </cell>
          <cell r="G36" t="str">
            <v>ht</v>
          </cell>
        </row>
        <row r="37">
          <cell r="A37" t="str">
            <v>TEILMht</v>
          </cell>
          <cell r="B37" t="str">
            <v>TEILM</v>
          </cell>
          <cell r="C37" t="str">
            <v>Magisterprogram, entreprenörskap och innovationsledning</v>
          </cell>
          <cell r="D37">
            <v>42</v>
          </cell>
          <cell r="E37">
            <v>11</v>
          </cell>
          <cell r="F37">
            <v>10</v>
          </cell>
          <cell r="G37" t="str">
            <v>ht</v>
          </cell>
        </row>
        <row r="38">
          <cell r="A38" t="str">
            <v>TEINMht</v>
          </cell>
          <cell r="B38" t="str">
            <v>TEINM</v>
          </cell>
          <cell r="C38" t="str">
            <v>Masterprogram, innovations- och tillväxtekonomi</v>
          </cell>
          <cell r="D38">
            <v>33</v>
          </cell>
          <cell r="E38">
            <v>15</v>
          </cell>
          <cell r="F38">
            <v>5</v>
          </cell>
          <cell r="G38" t="str">
            <v>ht</v>
          </cell>
        </row>
        <row r="39">
          <cell r="A39" t="str">
            <v>TELFMht</v>
          </cell>
          <cell r="B39" t="str">
            <v>TELFM</v>
          </cell>
          <cell r="C39" t="str">
            <v>Masterprogram, elektrofysik</v>
          </cell>
          <cell r="D39">
            <v>10</v>
          </cell>
          <cell r="E39">
            <v>0</v>
          </cell>
          <cell r="F39">
            <v>3</v>
          </cell>
          <cell r="G39" t="str">
            <v>ht</v>
          </cell>
        </row>
        <row r="40">
          <cell r="A40" t="str">
            <v>TELPMht</v>
          </cell>
          <cell r="B40" t="str">
            <v>TELPM</v>
          </cell>
          <cell r="C40" t="str">
            <v>Masterprogram, elkraftteknik</v>
          </cell>
          <cell r="D40">
            <v>38</v>
          </cell>
          <cell r="E40">
            <v>14</v>
          </cell>
          <cell r="F40">
            <v>15</v>
          </cell>
          <cell r="G40" t="str">
            <v>ht</v>
          </cell>
        </row>
        <row r="41">
          <cell r="A41" t="str">
            <v>TERGMht</v>
          </cell>
          <cell r="B41" t="str">
            <v>TERGM</v>
          </cell>
          <cell r="C41" t="str">
            <v>Magisterprogram, Ergonomi och Människa-Teknik-Organisation</v>
          </cell>
          <cell r="D41">
            <v>28</v>
          </cell>
          <cell r="E41">
            <v>20</v>
          </cell>
          <cell r="F41">
            <v>0</v>
          </cell>
          <cell r="G41" t="str">
            <v>ht</v>
          </cell>
        </row>
        <row r="42">
          <cell r="A42" t="str">
            <v>TFAFKht</v>
          </cell>
          <cell r="B42" t="str">
            <v>TFAFK</v>
          </cell>
          <cell r="C42" t="str">
            <v>Kandidatprogram, Fastighetsutveckling med fastighetsförmedling</v>
          </cell>
          <cell r="D42">
            <v>41</v>
          </cell>
          <cell r="E42">
            <v>24</v>
          </cell>
          <cell r="F42">
            <v>0</v>
          </cell>
          <cell r="G42" t="str">
            <v>ht</v>
          </cell>
        </row>
        <row r="43">
          <cell r="A43" t="str">
            <v>TFOBMht</v>
          </cell>
          <cell r="B43" t="str">
            <v>TFOBM</v>
          </cell>
          <cell r="C43" t="str">
            <v>Masterprogram, fastigheter och byggande</v>
          </cell>
          <cell r="D43">
            <v>110</v>
          </cell>
          <cell r="E43">
            <v>49</v>
          </cell>
          <cell r="F43">
            <v>10</v>
          </cell>
          <cell r="G43" t="str">
            <v>ht</v>
          </cell>
        </row>
        <row r="44">
          <cell r="A44" t="str">
            <v>TFOFKht</v>
          </cell>
          <cell r="B44" t="str">
            <v>TFOFK</v>
          </cell>
          <cell r="C44" t="str">
            <v>Kandidatprogram, fastighet och finans</v>
          </cell>
          <cell r="D44">
            <v>41</v>
          </cell>
          <cell r="E44">
            <v>11</v>
          </cell>
          <cell r="F44">
            <v>0</v>
          </cell>
          <cell r="G44" t="str">
            <v>ht</v>
          </cell>
        </row>
        <row r="45">
          <cell r="A45" t="str">
            <v>TFORMht</v>
          </cell>
          <cell r="B45" t="str">
            <v>TFORM</v>
          </cell>
          <cell r="C45" t="str">
            <v>Masterprogram, fordonsteknik</v>
          </cell>
          <cell r="D45">
            <v>33</v>
          </cell>
          <cell r="E45">
            <v>2</v>
          </cell>
          <cell r="F45">
            <v>22</v>
          </cell>
          <cell r="G45" t="str">
            <v>ht</v>
          </cell>
        </row>
        <row r="46">
          <cell r="A46" t="str">
            <v>THSSMht</v>
          </cell>
          <cell r="B46" t="str">
            <v>THSSM</v>
          </cell>
          <cell r="C46" t="str">
            <v>Masterprogram, hållbar samhällsplanering och stadsutformning</v>
          </cell>
          <cell r="D46">
            <v>72</v>
          </cell>
          <cell r="E46">
            <v>44</v>
          </cell>
          <cell r="F46">
            <v>12</v>
          </cell>
          <cell r="G46" t="str">
            <v>ht</v>
          </cell>
        </row>
        <row r="47">
          <cell r="A47" t="str">
            <v>TIBYHht</v>
          </cell>
          <cell r="B47" t="str">
            <v>TIBYH</v>
          </cell>
          <cell r="C47" t="str">
            <v>Högskoleingenjörsutbildning i byggteknik och design</v>
          </cell>
          <cell r="D47">
            <v>178</v>
          </cell>
          <cell r="E47">
            <v>63</v>
          </cell>
          <cell r="F47">
            <v>0</v>
          </cell>
          <cell r="G47" t="str">
            <v>ht</v>
          </cell>
        </row>
        <row r="48">
          <cell r="A48" t="str">
            <v>TIDAAht</v>
          </cell>
          <cell r="B48" t="str">
            <v>TIDAA</v>
          </cell>
          <cell r="C48" t="str">
            <v>Högskoleingenjörsutbildning i datateknik, Flemingsberg</v>
          </cell>
          <cell r="D48">
            <v>62</v>
          </cell>
          <cell r="E48">
            <v>7</v>
          </cell>
          <cell r="F48">
            <v>0</v>
          </cell>
          <cell r="G48" t="str">
            <v>ht</v>
          </cell>
        </row>
        <row r="49">
          <cell r="A49" t="str">
            <v>TIDABht</v>
          </cell>
          <cell r="B49" t="str">
            <v>TIDAB</v>
          </cell>
          <cell r="C49" t="str">
            <v>Högskoleingenjörsutbildning i datateknik, Kista</v>
          </cell>
          <cell r="D49">
            <v>76</v>
          </cell>
          <cell r="E49">
            <v>13</v>
          </cell>
          <cell r="F49">
            <v>1</v>
          </cell>
          <cell r="G49" t="str">
            <v>ht</v>
          </cell>
        </row>
        <row r="50">
          <cell r="A50" t="str">
            <v>TIEDBht</v>
          </cell>
          <cell r="B50" t="str">
            <v>TIEDB</v>
          </cell>
          <cell r="C50" t="str">
            <v>Högskoleingenjörsutbildning i elektronik och datorteknik</v>
          </cell>
          <cell r="D50">
            <v>41</v>
          </cell>
          <cell r="E50">
            <v>5</v>
          </cell>
          <cell r="F50">
            <v>0</v>
          </cell>
          <cell r="G50" t="str">
            <v>ht</v>
          </cell>
        </row>
        <row r="51">
          <cell r="A51" t="str">
            <v>TIEEMht</v>
          </cell>
          <cell r="B51" t="str">
            <v>TIEEM</v>
          </cell>
          <cell r="C51" t="str">
            <v>Masterprogram, innovativ uthållig energiteknik</v>
          </cell>
          <cell r="D51">
            <v>7</v>
          </cell>
          <cell r="E51">
            <v>2</v>
          </cell>
          <cell r="F51">
            <v>4</v>
          </cell>
          <cell r="G51" t="str">
            <v>ht</v>
          </cell>
        </row>
        <row r="52">
          <cell r="A52" t="str">
            <v>TIELAht</v>
          </cell>
          <cell r="B52" t="str">
            <v>TIELA</v>
          </cell>
          <cell r="C52" t="str">
            <v>Högskoleingenjörsutbildning i elektroteknik, Flemingsberg</v>
          </cell>
          <cell r="D52">
            <v>44</v>
          </cell>
          <cell r="E52">
            <v>3</v>
          </cell>
          <cell r="F52">
            <v>0</v>
          </cell>
          <cell r="G52" t="str">
            <v>ht</v>
          </cell>
        </row>
        <row r="53">
          <cell r="A53" t="str">
            <v>TIEMMht</v>
          </cell>
          <cell r="B53" t="str">
            <v>TIEMM</v>
          </cell>
          <cell r="C53" t="str">
            <v>Masterprogram, industriell ekonomi</v>
          </cell>
          <cell r="D53">
            <v>139</v>
          </cell>
          <cell r="E53">
            <v>53</v>
          </cell>
          <cell r="F53">
            <v>0</v>
          </cell>
          <cell r="G53" t="str">
            <v>ht</v>
          </cell>
        </row>
        <row r="54">
          <cell r="A54" t="str">
            <v>TIETMht</v>
          </cell>
          <cell r="B54" t="str">
            <v>TIETM</v>
          </cell>
          <cell r="C54" t="str">
            <v>Masterprogram, innovativ energiteknik</v>
          </cell>
          <cell r="D54">
            <v>56</v>
          </cell>
          <cell r="E54">
            <v>14</v>
          </cell>
          <cell r="F54">
            <v>25</v>
          </cell>
          <cell r="G54" t="str">
            <v>ht</v>
          </cell>
        </row>
        <row r="55">
          <cell r="A55" t="str">
            <v>TIKEDht</v>
          </cell>
          <cell r="B55" t="str">
            <v>TIKED</v>
          </cell>
          <cell r="C55" t="str">
            <v>Högskoleingenjörsutbildning i kemiteknik</v>
          </cell>
          <cell r="D55">
            <v>53</v>
          </cell>
          <cell r="E55">
            <v>26</v>
          </cell>
          <cell r="F55">
            <v>0</v>
          </cell>
          <cell r="G55" t="str">
            <v>ht</v>
          </cell>
        </row>
        <row r="56">
          <cell r="A56" t="str">
            <v>TIMASht</v>
          </cell>
          <cell r="B56" t="str">
            <v>TIMAS</v>
          </cell>
          <cell r="C56" t="str">
            <v>Högskoleingenjörsutbildning i maskinteknik, Södertälje</v>
          </cell>
          <cell r="D56">
            <v>113</v>
          </cell>
          <cell r="E56">
            <v>22</v>
          </cell>
          <cell r="F56">
            <v>0</v>
          </cell>
          <cell r="G56" t="str">
            <v>ht</v>
          </cell>
        </row>
        <row r="57">
          <cell r="A57" t="str">
            <v>TIMBMht</v>
          </cell>
          <cell r="B57" t="str">
            <v>TIMBM</v>
          </cell>
          <cell r="C57" t="str">
            <v>Masterprogram, Industriell och miljöinriktad bioteknologi</v>
          </cell>
          <cell r="D57">
            <v>21</v>
          </cell>
          <cell r="E57">
            <v>11</v>
          </cell>
          <cell r="F57">
            <v>4</v>
          </cell>
          <cell r="G57" t="str">
            <v>ht</v>
          </cell>
        </row>
        <row r="58">
          <cell r="A58" t="str">
            <v>TIMELht</v>
          </cell>
          <cell r="B58" t="str">
            <v>TIMEL</v>
          </cell>
          <cell r="C58" t="str">
            <v>Högskoleingenjörsutbildning i medicinsk teknik</v>
          </cell>
          <cell r="D58">
            <v>41</v>
          </cell>
          <cell r="E58">
            <v>16</v>
          </cell>
          <cell r="F58">
            <v>0</v>
          </cell>
          <cell r="G58" t="str">
            <v>ht</v>
          </cell>
        </row>
        <row r="59">
          <cell r="A59" t="str">
            <v>TIMTMht</v>
          </cell>
          <cell r="B59" t="str">
            <v>TIMTM</v>
          </cell>
          <cell r="C59" t="str">
            <v>Masterprogram, interaktiv medieteknik</v>
          </cell>
          <cell r="D59">
            <v>80</v>
          </cell>
          <cell r="E59">
            <v>34</v>
          </cell>
          <cell r="F59">
            <v>6</v>
          </cell>
          <cell r="G59" t="str">
            <v>ht</v>
          </cell>
        </row>
        <row r="60">
          <cell r="A60" t="str">
            <v>TINEMht</v>
          </cell>
          <cell r="B60" t="str">
            <v>TINEM</v>
          </cell>
          <cell r="C60" t="str">
            <v>Masterprogram, industriell ekonomi</v>
          </cell>
          <cell r="D60">
            <v>92</v>
          </cell>
          <cell r="E60">
            <v>34</v>
          </cell>
          <cell r="F60">
            <v>6</v>
          </cell>
          <cell r="G60" t="str">
            <v>ht</v>
          </cell>
        </row>
        <row r="61">
          <cell r="A61" t="str">
            <v>TIPDMht</v>
          </cell>
          <cell r="B61" t="str">
            <v>TIPDM</v>
          </cell>
          <cell r="C61" t="str">
            <v>Masterprogram, integrerad produktdesign</v>
          </cell>
          <cell r="D61">
            <v>66</v>
          </cell>
          <cell r="E61">
            <v>27</v>
          </cell>
          <cell r="F61">
            <v>2</v>
          </cell>
          <cell r="G61" t="str">
            <v>ht</v>
          </cell>
        </row>
        <row r="62">
          <cell r="A62" t="str">
            <v>TIPUMht</v>
          </cell>
          <cell r="B62" t="str">
            <v>TIPUM</v>
          </cell>
          <cell r="C62" t="str">
            <v>Masterprogram, industriell produktutveckling</v>
          </cell>
          <cell r="D62">
            <v>90</v>
          </cell>
          <cell r="E62">
            <v>12</v>
          </cell>
          <cell r="F62">
            <v>24</v>
          </cell>
          <cell r="G62" t="str">
            <v>ht</v>
          </cell>
        </row>
        <row r="63">
          <cell r="A63" t="str">
            <v>TIVNMht</v>
          </cell>
          <cell r="B63" t="str">
            <v>TIVNM</v>
          </cell>
          <cell r="C63" t="str">
            <v>Masterprogram, ICT Innovation</v>
          </cell>
          <cell r="D63">
            <v>70</v>
          </cell>
          <cell r="E63">
            <v>27</v>
          </cell>
          <cell r="F63">
            <v>44</v>
          </cell>
          <cell r="G63" t="str">
            <v>ht</v>
          </cell>
        </row>
        <row r="64">
          <cell r="A64" t="str">
            <v>TKEMMht</v>
          </cell>
          <cell r="B64" t="str">
            <v>TKEMM</v>
          </cell>
          <cell r="C64" t="str">
            <v>Masterprogram, kemiteknik för energi och miljö</v>
          </cell>
          <cell r="D64">
            <v>42</v>
          </cell>
          <cell r="E64">
            <v>16</v>
          </cell>
          <cell r="F64">
            <v>8</v>
          </cell>
          <cell r="G64" t="str">
            <v>ht</v>
          </cell>
        </row>
        <row r="65">
          <cell r="A65" t="str">
            <v>TLODMht</v>
          </cell>
          <cell r="B65" t="str">
            <v>TLODM</v>
          </cell>
          <cell r="C65" t="str">
            <v>Magisterprogram, ljusdesign</v>
          </cell>
          <cell r="D65">
            <v>25</v>
          </cell>
          <cell r="E65">
            <v>15</v>
          </cell>
          <cell r="F65">
            <v>4</v>
          </cell>
          <cell r="G65" t="str">
            <v>ht</v>
          </cell>
        </row>
        <row r="66">
          <cell r="A66" t="str">
            <v>TMAIMht</v>
          </cell>
          <cell r="B66" t="str">
            <v>TMAIM</v>
          </cell>
          <cell r="C66" t="str">
            <v>Masterprogram, maskininlärning</v>
          </cell>
          <cell r="D66">
            <v>76</v>
          </cell>
          <cell r="E66">
            <v>9</v>
          </cell>
          <cell r="F66">
            <v>11</v>
          </cell>
          <cell r="G66" t="str">
            <v>ht</v>
          </cell>
        </row>
        <row r="67">
          <cell r="A67" t="str">
            <v>TMAKMht</v>
          </cell>
          <cell r="B67" t="str">
            <v>TMAKM</v>
          </cell>
          <cell r="C67" t="str">
            <v>Masterprogram, matematik</v>
          </cell>
          <cell r="D67">
            <v>13</v>
          </cell>
          <cell r="E67">
            <v>2</v>
          </cell>
          <cell r="F67">
            <v>2</v>
          </cell>
          <cell r="G67" t="str">
            <v>ht</v>
          </cell>
        </row>
        <row r="68">
          <cell r="A68" t="str">
            <v>TMBIMht</v>
          </cell>
          <cell r="B68" t="str">
            <v>TMBIM</v>
          </cell>
          <cell r="C68" t="str">
            <v>Masterprogram, medicinsk bioteknologi</v>
          </cell>
          <cell r="D68">
            <v>41</v>
          </cell>
          <cell r="E68">
            <v>26</v>
          </cell>
          <cell r="F68">
            <v>2</v>
          </cell>
          <cell r="G68" t="str">
            <v>ht</v>
          </cell>
        </row>
        <row r="69">
          <cell r="A69" t="str">
            <v>TMEGMht</v>
          </cell>
          <cell r="B69" t="str">
            <v>TMEGM</v>
          </cell>
          <cell r="C69" t="str">
            <v>Masterprogram, marinteknik</v>
          </cell>
          <cell r="D69">
            <v>3</v>
          </cell>
          <cell r="E69">
            <v>1</v>
          </cell>
          <cell r="F69">
            <v>1</v>
          </cell>
          <cell r="G69" t="str">
            <v>ht</v>
          </cell>
        </row>
        <row r="70">
          <cell r="A70" t="str">
            <v>TMESMht</v>
          </cell>
          <cell r="B70" t="str">
            <v>TMESM</v>
          </cell>
          <cell r="C70" t="str">
            <v>Masterprogram, miljövänliga energisystem</v>
          </cell>
          <cell r="D70">
            <v>27</v>
          </cell>
          <cell r="E70">
            <v>8</v>
          </cell>
          <cell r="F70">
            <v>15</v>
          </cell>
          <cell r="G70" t="str">
            <v>ht</v>
          </cell>
        </row>
        <row r="71">
          <cell r="A71" t="str">
            <v>TMHIMht</v>
          </cell>
          <cell r="B71" t="str">
            <v>TMHIM</v>
          </cell>
          <cell r="C71" t="str">
            <v>Masterprogram, miljöteknik och hållbar infrastruktur</v>
          </cell>
          <cell r="D71">
            <v>59</v>
          </cell>
          <cell r="E71">
            <v>36</v>
          </cell>
          <cell r="F71">
            <v>17</v>
          </cell>
          <cell r="G71" t="str">
            <v>ht</v>
          </cell>
        </row>
        <row r="72">
          <cell r="A72" t="str">
            <v>TMLEMht</v>
          </cell>
          <cell r="B72" t="str">
            <v>TMLEM</v>
          </cell>
          <cell r="C72" t="str">
            <v>Masterprogram, medicinsk teknik</v>
          </cell>
          <cell r="D72">
            <v>55</v>
          </cell>
          <cell r="E72">
            <v>27</v>
          </cell>
          <cell r="F72">
            <v>12</v>
          </cell>
          <cell r="G72" t="str">
            <v>ht</v>
          </cell>
        </row>
        <row r="73">
          <cell r="A73" t="str">
            <v>TMMMMht</v>
          </cell>
          <cell r="B73" t="str">
            <v>TMMMM</v>
          </cell>
          <cell r="C73" t="str">
            <v>Masterprogram, makromolekylära material</v>
          </cell>
          <cell r="D73">
            <v>22</v>
          </cell>
          <cell r="E73">
            <v>12</v>
          </cell>
          <cell r="F73">
            <v>2</v>
          </cell>
          <cell r="G73" t="str">
            <v>ht</v>
          </cell>
        </row>
        <row r="74">
          <cell r="A74" t="str">
            <v>TMMTMht</v>
          </cell>
          <cell r="B74" t="str">
            <v>TMMTM</v>
          </cell>
          <cell r="C74" t="str">
            <v>Masterprogram, media management</v>
          </cell>
          <cell r="D74">
            <v>20</v>
          </cell>
          <cell r="E74">
            <v>17</v>
          </cell>
          <cell r="F74">
            <v>2</v>
          </cell>
          <cell r="G74" t="str">
            <v>ht</v>
          </cell>
        </row>
        <row r="75">
          <cell r="A75" t="str">
            <v>TMRSMht</v>
          </cell>
          <cell r="B75" t="str">
            <v>TMRSM</v>
          </cell>
          <cell r="C75" t="str">
            <v>Masterprogram, marina system</v>
          </cell>
          <cell r="D75">
            <v>11</v>
          </cell>
          <cell r="E75">
            <v>2</v>
          </cell>
          <cell r="F75">
            <v>3</v>
          </cell>
          <cell r="G75" t="str">
            <v>ht</v>
          </cell>
        </row>
        <row r="76">
          <cell r="A76" t="str">
            <v>TMTLMht</v>
          </cell>
          <cell r="B76" t="str">
            <v>TMTLM</v>
          </cell>
          <cell r="C76" t="str">
            <v>Masterprogram, molekylära tekniker inom livsvetenskaperna</v>
          </cell>
          <cell r="D76">
            <v>20</v>
          </cell>
          <cell r="E76">
            <v>10</v>
          </cell>
          <cell r="F76">
            <v>7</v>
          </cell>
          <cell r="G76" t="str">
            <v>ht</v>
          </cell>
        </row>
        <row r="77">
          <cell r="A77" t="str">
            <v>TMVTMht</v>
          </cell>
          <cell r="B77" t="str">
            <v>TMVTM</v>
          </cell>
          <cell r="C77" t="str">
            <v>Masterprogram, molekylär vetenskap och teknik</v>
          </cell>
          <cell r="D77">
            <v>11</v>
          </cell>
          <cell r="E77">
            <v>6</v>
          </cell>
          <cell r="F77">
            <v>0</v>
          </cell>
          <cell r="G77" t="str">
            <v>ht</v>
          </cell>
        </row>
        <row r="78">
          <cell r="A78" t="str">
            <v>TNEEMht</v>
          </cell>
          <cell r="B78" t="str">
            <v>TNEEM</v>
          </cell>
          <cell r="C78" t="str">
            <v>Masterprogram, kärnenergiteknik</v>
          </cell>
          <cell r="D78">
            <v>9</v>
          </cell>
          <cell r="E78">
            <v>2</v>
          </cell>
          <cell r="F78">
            <v>2</v>
          </cell>
          <cell r="G78" t="str">
            <v>ht</v>
          </cell>
        </row>
        <row r="79">
          <cell r="A79" t="str">
            <v>TNSSMht</v>
          </cell>
          <cell r="B79" t="str">
            <v>TNSSM</v>
          </cell>
          <cell r="C79" t="str">
            <v>Masterprogram, nätverkstjänster och system</v>
          </cell>
          <cell r="D79">
            <v>14</v>
          </cell>
          <cell r="E79">
            <v>3</v>
          </cell>
          <cell r="F79">
            <v>3</v>
          </cell>
          <cell r="G79" t="str">
            <v>ht</v>
          </cell>
        </row>
        <row r="80">
          <cell r="A80" t="str">
            <v>TNTEMht</v>
          </cell>
          <cell r="B80" t="str">
            <v>TNTEM</v>
          </cell>
          <cell r="C80" t="str">
            <v>Masterprogram, nanoteknik</v>
          </cell>
          <cell r="D80">
            <v>15</v>
          </cell>
          <cell r="E80">
            <v>3</v>
          </cell>
          <cell r="F80">
            <v>4</v>
          </cell>
          <cell r="G80" t="str">
            <v>ht</v>
          </cell>
        </row>
        <row r="81">
          <cell r="A81" t="str">
            <v>TPRMMht</v>
          </cell>
          <cell r="B81" t="str">
            <v>TPRMM</v>
          </cell>
          <cell r="C81" t="str">
            <v>Masterprogram, industriell produktion</v>
          </cell>
          <cell r="D81">
            <v>59</v>
          </cell>
          <cell r="E81">
            <v>13</v>
          </cell>
          <cell r="F81">
            <v>14</v>
          </cell>
          <cell r="G81" t="str">
            <v>ht</v>
          </cell>
        </row>
        <row r="82">
          <cell r="A82" t="str">
            <v>TSCRMht</v>
          </cell>
          <cell r="B82" t="str">
            <v>TSCRM</v>
          </cell>
          <cell r="C82" t="str">
            <v>Masterprogram, systemteknik och robotik</v>
          </cell>
          <cell r="D82">
            <v>51</v>
          </cell>
          <cell r="E82">
            <v>4</v>
          </cell>
          <cell r="F82">
            <v>13</v>
          </cell>
          <cell r="G82" t="str">
            <v>ht</v>
          </cell>
        </row>
        <row r="83">
          <cell r="A83" t="str">
            <v>TSEDMht</v>
          </cell>
          <cell r="B83" t="str">
            <v>TSEDM</v>
          </cell>
          <cell r="C83" t="str">
            <v>Masterprogram, programvaruteknik för distribuerade system</v>
          </cell>
          <cell r="D83">
            <v>43</v>
          </cell>
          <cell r="E83">
            <v>9</v>
          </cell>
          <cell r="F83">
            <v>5</v>
          </cell>
          <cell r="G83" t="str">
            <v>ht</v>
          </cell>
        </row>
        <row r="84">
          <cell r="A84" t="str">
            <v>TSMKMht</v>
          </cell>
          <cell r="B84" t="str">
            <v>TSMKM</v>
          </cell>
          <cell r="C84" t="str">
            <v>Masterprogram, säker och mobil kommunikation</v>
          </cell>
          <cell r="D84">
            <v>4</v>
          </cell>
          <cell r="E84">
            <v>1</v>
          </cell>
          <cell r="F84">
            <v>1</v>
          </cell>
          <cell r="G84" t="str">
            <v>ht</v>
          </cell>
        </row>
        <row r="85">
          <cell r="A85" t="str">
            <v>TSUEMht</v>
          </cell>
          <cell r="B85" t="str">
            <v>TSUEM</v>
          </cell>
          <cell r="C85" t="str">
            <v>Masterprogram, hållbar energiteknik</v>
          </cell>
          <cell r="D85">
            <v>80</v>
          </cell>
          <cell r="E85">
            <v>24</v>
          </cell>
          <cell r="F85">
            <v>21</v>
          </cell>
          <cell r="G85" t="str">
            <v>ht</v>
          </cell>
        </row>
        <row r="86">
          <cell r="A86" t="str">
            <v>TSUTMht</v>
          </cell>
          <cell r="B86" t="str">
            <v>TSUTM</v>
          </cell>
          <cell r="C86" t="str">
            <v>Masterprogram, teknik och hållbar utveckling</v>
          </cell>
          <cell r="D86">
            <v>39</v>
          </cell>
          <cell r="E86">
            <v>19</v>
          </cell>
          <cell r="F86">
            <v>6</v>
          </cell>
          <cell r="G86" t="str">
            <v>ht</v>
          </cell>
        </row>
        <row r="87">
          <cell r="A87" t="str">
            <v>TTEMMht</v>
          </cell>
          <cell r="B87" t="str">
            <v>TTEMM</v>
          </cell>
          <cell r="C87" t="str">
            <v>Masterprogram, teknisk mekanik</v>
          </cell>
          <cell r="D87">
            <v>58</v>
          </cell>
          <cell r="E87">
            <v>12</v>
          </cell>
          <cell r="F87">
            <v>14</v>
          </cell>
          <cell r="G87" t="str">
            <v>ht</v>
          </cell>
        </row>
        <row r="88">
          <cell r="A88" t="str">
            <v>TTFYMht</v>
          </cell>
          <cell r="B88" t="str">
            <v>TTFYM</v>
          </cell>
          <cell r="C88" t="str">
            <v>Masterprogram, teknisk fysik</v>
          </cell>
          <cell r="D88">
            <v>45</v>
          </cell>
          <cell r="E88">
            <v>9</v>
          </cell>
          <cell r="F88">
            <v>0</v>
          </cell>
          <cell r="G88" t="str">
            <v>ht</v>
          </cell>
        </row>
        <row r="89">
          <cell r="A89" t="str">
            <v>TTGTMht</v>
          </cell>
          <cell r="B89" t="str">
            <v>TTGTM</v>
          </cell>
          <cell r="C89" t="str">
            <v>Masterprogram, transport och geoinformatik</v>
          </cell>
          <cell r="D89">
            <v>24</v>
          </cell>
          <cell r="E89">
            <v>6</v>
          </cell>
          <cell r="F89">
            <v>5</v>
          </cell>
          <cell r="G89" t="str">
            <v>ht</v>
          </cell>
        </row>
        <row r="90">
          <cell r="A90" t="str">
            <v>TTILMht</v>
          </cell>
          <cell r="B90" t="str">
            <v>TTILM</v>
          </cell>
          <cell r="C90" t="str">
            <v>Magisterprogram, tillämpad logistik</v>
          </cell>
          <cell r="D90">
            <v>26</v>
          </cell>
          <cell r="E90">
            <v>10</v>
          </cell>
          <cell r="F90">
            <v>0</v>
          </cell>
          <cell r="G90" t="str">
            <v>ht</v>
          </cell>
        </row>
        <row r="91">
          <cell r="A91" t="str">
            <v>TTLSMht</v>
          </cell>
          <cell r="B91" t="str">
            <v>TTLSM</v>
          </cell>
          <cell r="C91" t="str">
            <v>Masterprogram, trådlösa system</v>
          </cell>
          <cell r="D91">
            <v>16</v>
          </cell>
          <cell r="E91">
            <v>3</v>
          </cell>
          <cell r="F91">
            <v>11</v>
          </cell>
          <cell r="G91" t="str">
            <v>ht</v>
          </cell>
        </row>
        <row r="92">
          <cell r="A92" t="str">
            <v>TTMAMht</v>
          </cell>
          <cell r="B92" t="str">
            <v>TTMAM</v>
          </cell>
          <cell r="C92" t="str">
            <v>Masterprogram, tillämpad matematik och beräkningsmatematik</v>
          </cell>
          <cell r="D92">
            <v>56</v>
          </cell>
          <cell r="E92">
            <v>13</v>
          </cell>
          <cell r="F92">
            <v>1</v>
          </cell>
          <cell r="G92" t="str">
            <v>ht</v>
          </cell>
        </row>
        <row r="93">
          <cell r="A93" t="str">
            <v>TTMVMht</v>
          </cell>
          <cell r="B93" t="str">
            <v>TTMVM</v>
          </cell>
          <cell r="C93" t="str">
            <v>Masterprogram, teknisk materialvetenskap</v>
          </cell>
          <cell r="D93">
            <v>29</v>
          </cell>
          <cell r="E93">
            <v>6</v>
          </cell>
          <cell r="F93">
            <v>11</v>
          </cell>
          <cell r="G93" t="str">
            <v>ht</v>
          </cell>
        </row>
        <row r="94">
          <cell r="A94" t="str">
            <v>TURSMht</v>
          </cell>
          <cell r="B94" t="str">
            <v>TURSM</v>
          </cell>
          <cell r="C94" t="str">
            <v>Magisterprogram, urbana studier</v>
          </cell>
          <cell r="D94">
            <v>17</v>
          </cell>
          <cell r="E94">
            <v>12</v>
          </cell>
          <cell r="F94">
            <v>7</v>
          </cell>
          <cell r="G94" t="str">
            <v>ht</v>
          </cell>
        </row>
        <row r="95">
          <cell r="A95" t="str">
            <v>KPULUvt</v>
          </cell>
          <cell r="B95" t="str">
            <v>KPULU</v>
          </cell>
          <cell r="C95" t="str">
            <v>Kompletterande pedagogisk utbildning</v>
          </cell>
          <cell r="D95">
            <v>41</v>
          </cell>
          <cell r="E95">
            <v>12</v>
          </cell>
          <cell r="F95">
            <v>0</v>
          </cell>
          <cell r="G95" t="str">
            <v>vt</v>
          </cell>
        </row>
        <row r="96">
          <cell r="A96" t="str">
            <v>TBASAvt</v>
          </cell>
          <cell r="B96" t="str">
            <v>TBASA</v>
          </cell>
          <cell r="C96" t="str">
            <v>Tekniskt basår, KTH Flemingsberg</v>
          </cell>
          <cell r="D96">
            <v>82</v>
          </cell>
          <cell r="E96">
            <v>31</v>
          </cell>
          <cell r="F96">
            <v>0</v>
          </cell>
          <cell r="G96" t="str">
            <v>vt</v>
          </cell>
        </row>
        <row r="97">
          <cell r="A97" t="str">
            <v>TBTMDvt</v>
          </cell>
          <cell r="B97" t="str">
            <v>TBTMD</v>
          </cell>
          <cell r="C97" t="str">
            <v>Tekniskt basår, termin 2, KTH Campus</v>
          </cell>
          <cell r="D97">
            <v>67</v>
          </cell>
          <cell r="E97">
            <v>27</v>
          </cell>
          <cell r="F97">
            <v>1</v>
          </cell>
          <cell r="G97" t="str">
            <v>vt</v>
          </cell>
        </row>
        <row r="98">
          <cell r="A98" t="str">
            <v>TBTMHvt</v>
          </cell>
          <cell r="B98" t="str">
            <v>TBTMH</v>
          </cell>
          <cell r="C98" t="str">
            <v>Tekniskt basår, termin 2, KTH Flemingsberg</v>
          </cell>
          <cell r="D98">
            <v>45</v>
          </cell>
          <cell r="E98">
            <v>13</v>
          </cell>
          <cell r="F98">
            <v>0</v>
          </cell>
          <cell r="G98" t="str">
            <v>vt</v>
          </cell>
        </row>
        <row r="99">
          <cell r="A99" t="str">
            <v>TBTMSvt</v>
          </cell>
          <cell r="B99" t="str">
            <v>TBTMS</v>
          </cell>
          <cell r="C99" t="str">
            <v>Tekniskt basår, termin 2, KTH Södertälje</v>
          </cell>
          <cell r="D99">
            <v>19</v>
          </cell>
          <cell r="E99">
            <v>5</v>
          </cell>
          <cell r="F99">
            <v>0</v>
          </cell>
          <cell r="G99" t="str">
            <v>vt</v>
          </cell>
        </row>
        <row r="100">
          <cell r="A100" t="str">
            <v>TITEHvt</v>
          </cell>
          <cell r="B100" t="str">
            <v>TITEH</v>
          </cell>
          <cell r="C100" t="str">
            <v>Högskoleingenjörsutbildning i teknik och ekonomi</v>
          </cell>
          <cell r="D100">
            <v>49</v>
          </cell>
          <cell r="E100">
            <v>21</v>
          </cell>
          <cell r="F100">
            <v>0</v>
          </cell>
          <cell r="G100" t="str">
            <v>vt</v>
          </cell>
        </row>
      </sheetData>
      <sheetData sheetId="2">
        <row r="3">
          <cell r="E3" t="str">
            <v>prograntterm</v>
          </cell>
          <cell r="F3" t="str">
            <v>benamn</v>
          </cell>
          <cell r="G3" t="str">
            <v>Antal av pnr</v>
          </cell>
          <cell r="H3" t="str">
            <v>Summa av kvinna</v>
          </cell>
          <cell r="I3" t="str">
            <v>Summa av avgiftskyldig</v>
          </cell>
          <cell r="J3" t="str">
            <v>antterm</v>
          </cell>
        </row>
        <row r="4">
          <cell r="E4" t="str">
            <v>ARKITht</v>
          </cell>
          <cell r="F4" t="str">
            <v>Arkitektutbildning</v>
          </cell>
          <cell r="G4">
            <v>106</v>
          </cell>
          <cell r="H4">
            <v>65</v>
          </cell>
          <cell r="I4">
            <v>0</v>
          </cell>
          <cell r="J4" t="str">
            <v>ht</v>
          </cell>
        </row>
        <row r="5">
          <cell r="E5" t="str">
            <v>CBIOTht</v>
          </cell>
          <cell r="F5" t="str">
            <v>Civilingenjörsutbildning i bioteknik</v>
          </cell>
          <cell r="G5">
            <v>69</v>
          </cell>
          <cell r="H5">
            <v>40</v>
          </cell>
          <cell r="I5">
            <v>0</v>
          </cell>
          <cell r="J5" t="str">
            <v>ht</v>
          </cell>
        </row>
        <row r="6">
          <cell r="E6" t="str">
            <v>CDATEht</v>
          </cell>
          <cell r="F6" t="str">
            <v>Civilingenjörsutbildning i datateknik</v>
          </cell>
          <cell r="G6">
            <v>206</v>
          </cell>
          <cell r="H6">
            <v>30</v>
          </cell>
          <cell r="I6">
            <v>0</v>
          </cell>
          <cell r="J6" t="str">
            <v>ht</v>
          </cell>
        </row>
        <row r="7">
          <cell r="E7" t="str">
            <v>CDEPRht</v>
          </cell>
          <cell r="F7" t="str">
            <v>Civilingenjörsutbildning i design och produktframtagning</v>
          </cell>
          <cell r="G7">
            <v>115</v>
          </cell>
          <cell r="H7">
            <v>60</v>
          </cell>
          <cell r="I7">
            <v>0</v>
          </cell>
          <cell r="J7" t="str">
            <v>ht</v>
          </cell>
        </row>
        <row r="8">
          <cell r="E8" t="str">
            <v>CELTEht</v>
          </cell>
          <cell r="F8" t="str">
            <v>Civilingenjörsutbildning i elektroteknik</v>
          </cell>
          <cell r="G8">
            <v>80</v>
          </cell>
          <cell r="H8">
            <v>9</v>
          </cell>
          <cell r="I8">
            <v>0</v>
          </cell>
          <cell r="J8" t="str">
            <v>ht</v>
          </cell>
        </row>
        <row r="9">
          <cell r="E9" t="str">
            <v>CENMIht</v>
          </cell>
          <cell r="F9" t="str">
            <v>Civilingenjörsutbildning i energi och miljö</v>
          </cell>
          <cell r="G9">
            <v>82</v>
          </cell>
          <cell r="H9">
            <v>46</v>
          </cell>
          <cell r="I9">
            <v>0</v>
          </cell>
          <cell r="J9" t="str">
            <v>ht</v>
          </cell>
        </row>
        <row r="10">
          <cell r="E10" t="str">
            <v>CFATEht</v>
          </cell>
          <cell r="F10" t="str">
            <v>Civilingenjörsutbildning i farkostteknik</v>
          </cell>
          <cell r="G10">
            <v>121</v>
          </cell>
          <cell r="H10">
            <v>22</v>
          </cell>
          <cell r="I10">
            <v>0</v>
          </cell>
          <cell r="J10" t="str">
            <v>ht</v>
          </cell>
        </row>
        <row r="11">
          <cell r="E11" t="str">
            <v>CINEKht</v>
          </cell>
          <cell r="F11" t="str">
            <v>Civilingenjörsutbildning i industriell ekonomi</v>
          </cell>
          <cell r="G11">
            <v>159</v>
          </cell>
          <cell r="H11">
            <v>46</v>
          </cell>
          <cell r="I11">
            <v>0</v>
          </cell>
          <cell r="J11" t="str">
            <v>ht</v>
          </cell>
        </row>
        <row r="12">
          <cell r="E12" t="str">
            <v>CINTEht</v>
          </cell>
          <cell r="F12" t="str">
            <v>Civilingenjörsutbildning i informationsteknik</v>
          </cell>
          <cell r="G12">
            <v>78</v>
          </cell>
          <cell r="H12">
            <v>17</v>
          </cell>
          <cell r="I12">
            <v>0</v>
          </cell>
          <cell r="J12" t="str">
            <v>ht</v>
          </cell>
        </row>
        <row r="13">
          <cell r="E13" t="str">
            <v>CLGYMht</v>
          </cell>
          <cell r="F13" t="str">
            <v>Civilingenjör och lärare</v>
          </cell>
          <cell r="G13">
            <v>58</v>
          </cell>
          <cell r="H13">
            <v>25</v>
          </cell>
          <cell r="I13">
            <v>0</v>
          </cell>
          <cell r="J13" t="str">
            <v>ht</v>
          </cell>
        </row>
        <row r="14">
          <cell r="E14" t="str">
            <v>CMASTht</v>
          </cell>
          <cell r="F14" t="str">
            <v>Civilingenjörsutbildning i maskinteknik</v>
          </cell>
          <cell r="G14">
            <v>165</v>
          </cell>
          <cell r="H14">
            <v>50</v>
          </cell>
          <cell r="I14">
            <v>0</v>
          </cell>
          <cell r="J14" t="str">
            <v>ht</v>
          </cell>
        </row>
        <row r="15">
          <cell r="E15" t="str">
            <v>CMATDht</v>
          </cell>
          <cell r="F15" t="str">
            <v>Civilingenjörsutbildning i materialdesign</v>
          </cell>
          <cell r="G15">
            <v>47</v>
          </cell>
          <cell r="H15">
            <v>20</v>
          </cell>
          <cell r="I15">
            <v>0</v>
          </cell>
          <cell r="J15" t="str">
            <v>ht</v>
          </cell>
        </row>
        <row r="16">
          <cell r="E16" t="str">
            <v>CMEDTht</v>
          </cell>
          <cell r="F16" t="str">
            <v>Civilingenjörsutbildning i medicinsk teknik</v>
          </cell>
          <cell r="G16">
            <v>59</v>
          </cell>
          <cell r="H16">
            <v>34</v>
          </cell>
          <cell r="I16">
            <v>0</v>
          </cell>
          <cell r="J16" t="str">
            <v>ht</v>
          </cell>
        </row>
        <row r="17">
          <cell r="E17" t="str">
            <v>CMETEht</v>
          </cell>
          <cell r="F17" t="str">
            <v>Civilingenjörsutbildning i medieteknik</v>
          </cell>
          <cell r="G17">
            <v>70</v>
          </cell>
          <cell r="H17">
            <v>33</v>
          </cell>
          <cell r="I17">
            <v>0</v>
          </cell>
          <cell r="J17" t="str">
            <v>ht</v>
          </cell>
        </row>
        <row r="18">
          <cell r="E18" t="str">
            <v>COPENht</v>
          </cell>
          <cell r="F18" t="str">
            <v>Civilingenjörsutbildning öppen ingång</v>
          </cell>
          <cell r="G18">
            <v>141</v>
          </cell>
          <cell r="H18">
            <v>40</v>
          </cell>
          <cell r="I18">
            <v>0</v>
          </cell>
          <cell r="J18" t="str">
            <v>ht</v>
          </cell>
        </row>
        <row r="19">
          <cell r="E19" t="str">
            <v>CSAMHht</v>
          </cell>
          <cell r="F19" t="str">
            <v>Civilingenjörsutbildning i samhällsbyggnad</v>
          </cell>
          <cell r="G19">
            <v>180</v>
          </cell>
          <cell r="H19">
            <v>95</v>
          </cell>
          <cell r="I19">
            <v>0</v>
          </cell>
          <cell r="J19" t="str">
            <v>ht</v>
          </cell>
        </row>
        <row r="20">
          <cell r="E20" t="str">
            <v>CTFYSht</v>
          </cell>
          <cell r="F20" t="str">
            <v>Civilingenjörsutbildning i teknisk fysik</v>
          </cell>
          <cell r="G20">
            <v>137</v>
          </cell>
          <cell r="H20">
            <v>28</v>
          </cell>
          <cell r="I20">
            <v>0</v>
          </cell>
          <cell r="J20" t="str">
            <v>ht</v>
          </cell>
        </row>
        <row r="21">
          <cell r="E21" t="str">
            <v>CTKEMht</v>
          </cell>
          <cell r="F21" t="str">
            <v>Civilingenjörsutbildning i teknisk kemi</v>
          </cell>
          <cell r="G21">
            <v>71</v>
          </cell>
          <cell r="H21">
            <v>27</v>
          </cell>
          <cell r="I21">
            <v>0</v>
          </cell>
          <cell r="J21" t="str">
            <v>ht</v>
          </cell>
        </row>
        <row r="22">
          <cell r="E22" t="str">
            <v>LÄRGRht</v>
          </cell>
          <cell r="F22" t="str">
            <v>Ämneslärarutbildning med inriktning mot teknik, årskurs 7-9</v>
          </cell>
          <cell r="G22">
            <v>5</v>
          </cell>
          <cell r="H22">
            <v>3</v>
          </cell>
          <cell r="I22">
            <v>0</v>
          </cell>
          <cell r="J22" t="str">
            <v>ht</v>
          </cell>
        </row>
        <row r="23">
          <cell r="E23" t="str">
            <v>TAEEMht</v>
          </cell>
          <cell r="F23" t="str">
            <v>Masterprogram, flyg- och rymdteknik</v>
          </cell>
          <cell r="G23">
            <v>47</v>
          </cell>
          <cell r="H23">
            <v>11</v>
          </cell>
          <cell r="I23">
            <v>4</v>
          </cell>
          <cell r="J23" t="str">
            <v>ht</v>
          </cell>
        </row>
        <row r="24">
          <cell r="E24" t="str">
            <v>TAETMht</v>
          </cell>
          <cell r="F24" t="str">
            <v>Masterprogram, aeroelasticitet i turbomaskiner</v>
          </cell>
          <cell r="G24">
            <v>13</v>
          </cell>
          <cell r="H24">
            <v>2</v>
          </cell>
          <cell r="I24">
            <v>7</v>
          </cell>
          <cell r="J24" t="str">
            <v>ht</v>
          </cell>
        </row>
        <row r="25">
          <cell r="E25" t="str">
            <v>TAOHMht</v>
          </cell>
          <cell r="F25" t="str">
            <v>Magisterprogram, Teknik, hälsa och arbetsmiljöutveckling</v>
          </cell>
          <cell r="G25">
            <v>37</v>
          </cell>
          <cell r="H25">
            <v>30</v>
          </cell>
          <cell r="I25">
            <v>0</v>
          </cell>
          <cell r="J25" t="str">
            <v>ht</v>
          </cell>
        </row>
        <row r="26">
          <cell r="E26" t="str">
            <v>TARKMht</v>
          </cell>
          <cell r="F26" t="str">
            <v>Masterprogram, arkitektur</v>
          </cell>
          <cell r="G26">
            <v>22</v>
          </cell>
          <cell r="H26">
            <v>16</v>
          </cell>
          <cell r="I26">
            <v>3</v>
          </cell>
          <cell r="J26" t="str">
            <v>ht</v>
          </cell>
        </row>
        <row r="27">
          <cell r="E27" t="str">
            <v>TBASAht</v>
          </cell>
          <cell r="F27" t="str">
            <v>Tekniskt basår, Haninge</v>
          </cell>
          <cell r="G27">
            <v>169</v>
          </cell>
          <cell r="H27">
            <v>59</v>
          </cell>
          <cell r="I27">
            <v>0</v>
          </cell>
          <cell r="J27" t="str">
            <v>ht</v>
          </cell>
        </row>
        <row r="28">
          <cell r="E28" t="str">
            <v>TBASDht</v>
          </cell>
          <cell r="F28" t="str">
            <v>Tekniskt basår, Campus</v>
          </cell>
          <cell r="G28">
            <v>229</v>
          </cell>
          <cell r="H28">
            <v>96</v>
          </cell>
          <cell r="I28">
            <v>0</v>
          </cell>
          <cell r="J28" t="str">
            <v>ht</v>
          </cell>
        </row>
        <row r="29">
          <cell r="E29" t="str">
            <v>TBASEht</v>
          </cell>
          <cell r="F29" t="str">
            <v>Tekniskt basår, Södertälje</v>
          </cell>
          <cell r="G29">
            <v>122</v>
          </cell>
          <cell r="H29">
            <v>33</v>
          </cell>
          <cell r="I29">
            <v>0</v>
          </cell>
          <cell r="J29" t="str">
            <v>ht</v>
          </cell>
        </row>
        <row r="30">
          <cell r="E30" t="str">
            <v>TBTMHht</v>
          </cell>
          <cell r="F30" t="str">
            <v>Tekniskt basår, termin 2, Haninge</v>
          </cell>
          <cell r="G30">
            <v>54</v>
          </cell>
          <cell r="H30">
            <v>21</v>
          </cell>
          <cell r="I30">
            <v>0</v>
          </cell>
          <cell r="J30" t="str">
            <v>ht</v>
          </cell>
        </row>
        <row r="31">
          <cell r="E31" t="str">
            <v>TBYPHht</v>
          </cell>
          <cell r="F31" t="str">
            <v>Högskoleutbildning i byggproduktion</v>
          </cell>
          <cell r="G31">
            <v>40</v>
          </cell>
          <cell r="H31">
            <v>5</v>
          </cell>
          <cell r="I31">
            <v>0</v>
          </cell>
          <cell r="J31" t="str">
            <v>ht</v>
          </cell>
        </row>
        <row r="32">
          <cell r="E32" t="str">
            <v>TCAEMht</v>
          </cell>
          <cell r="F32" t="str">
            <v>Masterprogram, husbyggnads- och anläggningsteknik</v>
          </cell>
          <cell r="G32">
            <v>63</v>
          </cell>
          <cell r="H32">
            <v>21</v>
          </cell>
          <cell r="I32">
            <v>2</v>
          </cell>
          <cell r="J32" t="str">
            <v>ht</v>
          </cell>
        </row>
        <row r="33">
          <cell r="E33" t="str">
            <v>TCOMKht</v>
          </cell>
          <cell r="F33" t="str">
            <v>Kandidatprogram, informations- och kommunikationsteknik</v>
          </cell>
          <cell r="G33">
            <v>43</v>
          </cell>
          <cell r="H33">
            <v>7</v>
          </cell>
          <cell r="I33">
            <v>3</v>
          </cell>
          <cell r="J33" t="str">
            <v>ht</v>
          </cell>
        </row>
        <row r="34">
          <cell r="E34" t="str">
            <v>TCOMMht</v>
          </cell>
          <cell r="F34" t="str">
            <v>Masterprogram, kommunikationssystem</v>
          </cell>
          <cell r="G34">
            <v>30</v>
          </cell>
          <cell r="H34">
            <v>7</v>
          </cell>
          <cell r="I34">
            <v>13</v>
          </cell>
          <cell r="J34" t="str">
            <v>ht</v>
          </cell>
        </row>
        <row r="35">
          <cell r="E35" t="str">
            <v>TCSCMht</v>
          </cell>
          <cell r="F35" t="str">
            <v>Masterprogram, datalogi</v>
          </cell>
          <cell r="G35">
            <v>167</v>
          </cell>
          <cell r="H35">
            <v>28</v>
          </cell>
          <cell r="I35">
            <v>12</v>
          </cell>
          <cell r="J35" t="str">
            <v>ht</v>
          </cell>
        </row>
        <row r="36">
          <cell r="E36" t="str">
            <v>TEBSMht</v>
          </cell>
          <cell r="F36" t="str">
            <v>Masterprogram, inbyggda system</v>
          </cell>
          <cell r="G36">
            <v>57</v>
          </cell>
          <cell r="H36">
            <v>11</v>
          </cell>
          <cell r="I36">
            <v>19</v>
          </cell>
          <cell r="J36" t="str">
            <v>ht</v>
          </cell>
        </row>
        <row r="37">
          <cell r="E37" t="str">
            <v>TEILMht</v>
          </cell>
          <cell r="F37" t="str">
            <v>Magisterprogram, entreprenörskap och innovationsledning</v>
          </cell>
          <cell r="G37">
            <v>55</v>
          </cell>
          <cell r="H37">
            <v>18</v>
          </cell>
          <cell r="I37">
            <v>6</v>
          </cell>
          <cell r="J37" t="str">
            <v>ht</v>
          </cell>
        </row>
        <row r="38">
          <cell r="E38" t="str">
            <v>TEINMht</v>
          </cell>
          <cell r="F38" t="str">
            <v>Masterprogram, innovations- och tillväxtekonomi</v>
          </cell>
          <cell r="G38">
            <v>40</v>
          </cell>
          <cell r="H38">
            <v>18</v>
          </cell>
          <cell r="I38">
            <v>3</v>
          </cell>
          <cell r="J38" t="str">
            <v>ht</v>
          </cell>
        </row>
        <row r="39">
          <cell r="E39" t="str">
            <v>TELFMht</v>
          </cell>
          <cell r="F39" t="str">
            <v>Masterprogram, elektrofysik</v>
          </cell>
          <cell r="G39">
            <v>7</v>
          </cell>
          <cell r="H39">
            <v>3</v>
          </cell>
          <cell r="I39">
            <v>2</v>
          </cell>
          <cell r="J39" t="str">
            <v>ht</v>
          </cell>
        </row>
        <row r="40">
          <cell r="E40" t="str">
            <v>TELPMht</v>
          </cell>
          <cell r="F40" t="str">
            <v>Masterprogram, elkraftteknik</v>
          </cell>
          <cell r="G40">
            <v>25</v>
          </cell>
          <cell r="H40">
            <v>3</v>
          </cell>
          <cell r="I40">
            <v>11</v>
          </cell>
          <cell r="J40" t="str">
            <v>ht</v>
          </cell>
        </row>
        <row r="41">
          <cell r="E41" t="str">
            <v>TFAFKht</v>
          </cell>
          <cell r="F41" t="str">
            <v>Kandidatprogram, Fastighetsutveckling med fastighetsförmedling</v>
          </cell>
          <cell r="G41">
            <v>35</v>
          </cell>
          <cell r="H41">
            <v>16</v>
          </cell>
          <cell r="I41">
            <v>1</v>
          </cell>
          <cell r="J41" t="str">
            <v>ht</v>
          </cell>
        </row>
        <row r="42">
          <cell r="E42" t="str">
            <v>TFOBMht</v>
          </cell>
          <cell r="F42" t="str">
            <v>Masterprogram, fastigheter och byggande</v>
          </cell>
          <cell r="G42">
            <v>103</v>
          </cell>
          <cell r="H42">
            <v>49</v>
          </cell>
          <cell r="I42">
            <v>4</v>
          </cell>
          <cell r="J42" t="str">
            <v>ht</v>
          </cell>
        </row>
        <row r="43">
          <cell r="E43" t="str">
            <v>TFOFKht</v>
          </cell>
          <cell r="F43" t="str">
            <v>Kandidatprogram, fastighet och finans</v>
          </cell>
          <cell r="G43">
            <v>37</v>
          </cell>
          <cell r="H43">
            <v>17</v>
          </cell>
          <cell r="I43">
            <v>0</v>
          </cell>
          <cell r="J43" t="str">
            <v>ht</v>
          </cell>
        </row>
        <row r="44">
          <cell r="E44" t="str">
            <v>TFORMht</v>
          </cell>
          <cell r="F44" t="str">
            <v>Masterprogram, fordonsteknik</v>
          </cell>
          <cell r="G44">
            <v>29</v>
          </cell>
          <cell r="H44">
            <v>1</v>
          </cell>
          <cell r="I44">
            <v>16</v>
          </cell>
          <cell r="J44" t="str">
            <v>ht</v>
          </cell>
        </row>
        <row r="45">
          <cell r="E45" t="str">
            <v>THCIMht</v>
          </cell>
          <cell r="F45" t="str">
            <v>Masterprogram, människa-datorinteraktion</v>
          </cell>
          <cell r="G45">
            <v>46</v>
          </cell>
          <cell r="H45">
            <v>12</v>
          </cell>
          <cell r="I45">
            <v>6</v>
          </cell>
          <cell r="J45" t="str">
            <v>ht</v>
          </cell>
        </row>
        <row r="46">
          <cell r="E46" t="str">
            <v>THSSMht</v>
          </cell>
          <cell r="F46" t="str">
            <v>Masterprogram, hållbar samhällsplanering och stadsutformning</v>
          </cell>
          <cell r="G46">
            <v>74</v>
          </cell>
          <cell r="H46">
            <v>48</v>
          </cell>
          <cell r="I46">
            <v>5</v>
          </cell>
          <cell r="J46" t="str">
            <v>ht</v>
          </cell>
        </row>
        <row r="47">
          <cell r="E47" t="str">
            <v>THSUMht</v>
          </cell>
          <cell r="F47" t="str">
            <v>Masterprogram, hållbar stadsutveckling</v>
          </cell>
          <cell r="G47">
            <v>4</v>
          </cell>
          <cell r="H47">
            <v>2</v>
          </cell>
          <cell r="I47">
            <v>1</v>
          </cell>
          <cell r="J47" t="str">
            <v>ht</v>
          </cell>
        </row>
        <row r="48">
          <cell r="E48" t="str">
            <v>TIBYHht</v>
          </cell>
          <cell r="F48" t="str">
            <v>Högskoleingenjörsutbildning i byggteknik och design</v>
          </cell>
          <cell r="G48">
            <v>174</v>
          </cell>
          <cell r="H48">
            <v>51</v>
          </cell>
          <cell r="I48">
            <v>0</v>
          </cell>
          <cell r="J48" t="str">
            <v>ht</v>
          </cell>
        </row>
        <row r="49">
          <cell r="E49" t="str">
            <v>TIDAAht</v>
          </cell>
          <cell r="F49" t="str">
            <v>Högskoleingenjörsutbildning i datateknik, Haninge</v>
          </cell>
          <cell r="G49">
            <v>65</v>
          </cell>
          <cell r="H49">
            <v>7</v>
          </cell>
          <cell r="I49">
            <v>0</v>
          </cell>
          <cell r="J49" t="str">
            <v>ht</v>
          </cell>
        </row>
        <row r="50">
          <cell r="E50" t="str">
            <v>TIDABht</v>
          </cell>
          <cell r="F50" t="str">
            <v>Högskoleingenjörsutbildning i datateknik, Kista</v>
          </cell>
          <cell r="G50">
            <v>77</v>
          </cell>
          <cell r="H50">
            <v>15</v>
          </cell>
          <cell r="I50">
            <v>0</v>
          </cell>
          <cell r="J50" t="str">
            <v>ht</v>
          </cell>
        </row>
        <row r="51">
          <cell r="E51" t="str">
            <v>TIEDBht</v>
          </cell>
          <cell r="F51" t="str">
            <v>Högskoleingenjörsutbildning i elektronik och datorteknik</v>
          </cell>
          <cell r="G51">
            <v>34</v>
          </cell>
          <cell r="H51">
            <v>2</v>
          </cell>
          <cell r="I51">
            <v>1</v>
          </cell>
          <cell r="J51" t="str">
            <v>ht</v>
          </cell>
        </row>
        <row r="52">
          <cell r="E52" t="str">
            <v>TIEEMht</v>
          </cell>
          <cell r="F52" t="str">
            <v>Masterprogram, innovativ uthållig energiteknik</v>
          </cell>
          <cell r="G52">
            <v>4</v>
          </cell>
          <cell r="H52">
            <v>1</v>
          </cell>
          <cell r="I52">
            <v>2</v>
          </cell>
          <cell r="J52" t="str">
            <v>ht</v>
          </cell>
        </row>
        <row r="53">
          <cell r="E53" t="str">
            <v>TIELAht</v>
          </cell>
          <cell r="F53" t="str">
            <v>Högskoleingenjörsutbildning i elektroteknik, Haninge</v>
          </cell>
          <cell r="G53">
            <v>47</v>
          </cell>
          <cell r="H53">
            <v>5</v>
          </cell>
          <cell r="I53">
            <v>0</v>
          </cell>
          <cell r="J53" t="str">
            <v>ht</v>
          </cell>
        </row>
        <row r="54">
          <cell r="E54" t="str">
            <v>TIEMMht</v>
          </cell>
          <cell r="F54" t="str">
            <v>Masterprogram, industriell ekonomi</v>
          </cell>
          <cell r="G54">
            <v>84</v>
          </cell>
          <cell r="H54">
            <v>38</v>
          </cell>
          <cell r="I54">
            <v>2</v>
          </cell>
          <cell r="J54" t="str">
            <v>ht</v>
          </cell>
        </row>
        <row r="55">
          <cell r="E55" t="str">
            <v>TIETMht</v>
          </cell>
          <cell r="F55" t="str">
            <v>Masterprogram, innovativ energiteknik</v>
          </cell>
          <cell r="G55">
            <v>58</v>
          </cell>
          <cell r="H55">
            <v>11</v>
          </cell>
          <cell r="I55">
            <v>19</v>
          </cell>
          <cell r="J55" t="str">
            <v>ht</v>
          </cell>
        </row>
        <row r="56">
          <cell r="E56" t="str">
            <v>TIKEDht</v>
          </cell>
          <cell r="F56" t="str">
            <v>Högskoleingenjörsutbildning i kemiteknik</v>
          </cell>
          <cell r="G56">
            <v>47</v>
          </cell>
          <cell r="H56">
            <v>28</v>
          </cell>
          <cell r="I56">
            <v>0</v>
          </cell>
          <cell r="J56" t="str">
            <v>ht</v>
          </cell>
        </row>
        <row r="57">
          <cell r="E57" t="str">
            <v>TIMASht</v>
          </cell>
          <cell r="F57" t="str">
            <v>Högskoleingenjörsutbildning i maskinteknik, Södertälje</v>
          </cell>
          <cell r="G57">
            <v>113</v>
          </cell>
          <cell r="H57">
            <v>23</v>
          </cell>
          <cell r="I57">
            <v>0</v>
          </cell>
          <cell r="J57" t="str">
            <v>ht</v>
          </cell>
        </row>
        <row r="58">
          <cell r="E58" t="str">
            <v>TIMBMht</v>
          </cell>
          <cell r="F58" t="str">
            <v>Masterprogram, Industriell och miljöinriktad bioteknologi</v>
          </cell>
          <cell r="G58">
            <v>13</v>
          </cell>
          <cell r="H58">
            <v>8</v>
          </cell>
          <cell r="I58">
            <v>2</v>
          </cell>
          <cell r="J58" t="str">
            <v>ht</v>
          </cell>
        </row>
        <row r="59">
          <cell r="E59" t="str">
            <v>TIMELht</v>
          </cell>
          <cell r="F59" t="str">
            <v>Högskoleingenjörsutbildning i medicinsk teknik</v>
          </cell>
          <cell r="G59">
            <v>35</v>
          </cell>
          <cell r="H59">
            <v>16</v>
          </cell>
          <cell r="I59">
            <v>0</v>
          </cell>
          <cell r="J59" t="str">
            <v>ht</v>
          </cell>
        </row>
        <row r="60">
          <cell r="E60" t="str">
            <v>TINEMht</v>
          </cell>
          <cell r="F60" t="str">
            <v>Masterprogram, industriell ekonomi</v>
          </cell>
          <cell r="G60">
            <v>94</v>
          </cell>
          <cell r="H60">
            <v>28</v>
          </cell>
          <cell r="I60">
            <v>4</v>
          </cell>
          <cell r="J60" t="str">
            <v>ht</v>
          </cell>
        </row>
        <row r="61">
          <cell r="E61" t="str">
            <v>TIPDMht</v>
          </cell>
          <cell r="F61" t="str">
            <v>Masterprogram, integrerad produktdesign</v>
          </cell>
          <cell r="G61">
            <v>76</v>
          </cell>
          <cell r="H61">
            <v>34</v>
          </cell>
          <cell r="I61">
            <v>9</v>
          </cell>
          <cell r="J61" t="str">
            <v>ht</v>
          </cell>
        </row>
        <row r="62">
          <cell r="E62" t="str">
            <v>TIPUMht</v>
          </cell>
          <cell r="F62" t="str">
            <v>Masterprogram, industriell produktutveckling</v>
          </cell>
          <cell r="G62">
            <v>80</v>
          </cell>
          <cell r="H62">
            <v>13</v>
          </cell>
          <cell r="I62">
            <v>19</v>
          </cell>
          <cell r="J62" t="str">
            <v>ht</v>
          </cell>
        </row>
        <row r="63">
          <cell r="E63" t="str">
            <v>TITMMht</v>
          </cell>
          <cell r="F63" t="str">
            <v>Masterprogram, ingenjörstillämpad matematik</v>
          </cell>
          <cell r="G63">
            <v>1</v>
          </cell>
          <cell r="H63">
            <v>1</v>
          </cell>
          <cell r="I63">
            <v>1</v>
          </cell>
          <cell r="J63" t="str">
            <v>ht</v>
          </cell>
        </row>
        <row r="64">
          <cell r="E64" t="str">
            <v>TIVNMht</v>
          </cell>
          <cell r="F64" t="str">
            <v>Masterprogram, ICT Innovation</v>
          </cell>
          <cell r="G64">
            <v>75</v>
          </cell>
          <cell r="H64">
            <v>29</v>
          </cell>
          <cell r="I64">
            <v>67</v>
          </cell>
          <cell r="J64" t="str">
            <v>ht</v>
          </cell>
        </row>
        <row r="65">
          <cell r="E65" t="str">
            <v>TKEMMht</v>
          </cell>
          <cell r="F65" t="str">
            <v>Masterprogram, kemiteknik för energi och miljö</v>
          </cell>
          <cell r="G65">
            <v>22</v>
          </cell>
          <cell r="H65">
            <v>9</v>
          </cell>
          <cell r="I65">
            <v>5</v>
          </cell>
          <cell r="J65" t="str">
            <v>ht</v>
          </cell>
        </row>
        <row r="66">
          <cell r="E66" t="str">
            <v>TLODMht</v>
          </cell>
          <cell r="F66" t="str">
            <v>Magisterprogram, ljusdesign</v>
          </cell>
          <cell r="G66">
            <v>24</v>
          </cell>
          <cell r="H66">
            <v>19</v>
          </cell>
          <cell r="I66">
            <v>5</v>
          </cell>
          <cell r="J66" t="str">
            <v>ht</v>
          </cell>
        </row>
        <row r="67">
          <cell r="E67" t="str">
            <v>TMAIMht</v>
          </cell>
          <cell r="F67" t="str">
            <v>Masterprogram, maskininlärning</v>
          </cell>
          <cell r="G67">
            <v>42</v>
          </cell>
          <cell r="H67">
            <v>8</v>
          </cell>
          <cell r="I67">
            <v>12</v>
          </cell>
          <cell r="J67" t="str">
            <v>ht</v>
          </cell>
        </row>
        <row r="68">
          <cell r="E68" t="str">
            <v>TMAKMht</v>
          </cell>
          <cell r="F68" t="str">
            <v>Masterprogram, matematik</v>
          </cell>
          <cell r="G68">
            <v>19</v>
          </cell>
          <cell r="H68">
            <v>2</v>
          </cell>
          <cell r="I68">
            <v>0</v>
          </cell>
          <cell r="J68" t="str">
            <v>ht</v>
          </cell>
        </row>
        <row r="69">
          <cell r="E69" t="str">
            <v>TMBIMht</v>
          </cell>
          <cell r="F69" t="str">
            <v>Masterprogram, medicinsk bioteknologi</v>
          </cell>
          <cell r="G69">
            <v>34</v>
          </cell>
          <cell r="H69">
            <v>24</v>
          </cell>
          <cell r="I69">
            <v>3</v>
          </cell>
          <cell r="J69" t="str">
            <v>ht</v>
          </cell>
        </row>
        <row r="70">
          <cell r="E70" t="str">
            <v>TMEGMht</v>
          </cell>
          <cell r="F70" t="str">
            <v>Masterprogram, marinteknik</v>
          </cell>
          <cell r="G70">
            <v>3</v>
          </cell>
          <cell r="H70">
            <v>1</v>
          </cell>
          <cell r="I70">
            <v>1</v>
          </cell>
          <cell r="J70" t="str">
            <v>ht</v>
          </cell>
        </row>
        <row r="71">
          <cell r="E71" t="str">
            <v>TMESMht</v>
          </cell>
          <cell r="F71" t="str">
            <v>Masterprogram, miljövänliga energisystem</v>
          </cell>
          <cell r="G71">
            <v>15</v>
          </cell>
          <cell r="H71">
            <v>3</v>
          </cell>
          <cell r="I71">
            <v>6</v>
          </cell>
          <cell r="J71" t="str">
            <v>ht</v>
          </cell>
        </row>
        <row r="72">
          <cell r="E72" t="str">
            <v>TMETMht</v>
          </cell>
          <cell r="F72" t="str">
            <v>Masterprogram, medieteknik</v>
          </cell>
          <cell r="G72">
            <v>51</v>
          </cell>
          <cell r="H72">
            <v>23</v>
          </cell>
          <cell r="I72">
            <v>5</v>
          </cell>
          <cell r="J72" t="str">
            <v>ht</v>
          </cell>
        </row>
        <row r="73">
          <cell r="E73" t="str">
            <v>TMHIMht</v>
          </cell>
          <cell r="F73" t="str">
            <v>Masterprogram, miljöteknik och hållbar infrastruktur</v>
          </cell>
          <cell r="G73">
            <v>42</v>
          </cell>
          <cell r="H73">
            <v>22</v>
          </cell>
          <cell r="I73">
            <v>8</v>
          </cell>
          <cell r="J73" t="str">
            <v>ht</v>
          </cell>
        </row>
        <row r="74">
          <cell r="E74" t="str">
            <v>TMLEMht</v>
          </cell>
          <cell r="F74" t="str">
            <v>Masterprogram, medicinsk teknik</v>
          </cell>
          <cell r="G74">
            <v>50</v>
          </cell>
          <cell r="H74">
            <v>26</v>
          </cell>
          <cell r="I74">
            <v>5</v>
          </cell>
          <cell r="J74" t="str">
            <v>ht</v>
          </cell>
        </row>
        <row r="75">
          <cell r="E75" t="str">
            <v>TMMMMht</v>
          </cell>
          <cell r="F75" t="str">
            <v>Masterprogram, makromolekylära material</v>
          </cell>
          <cell r="G75">
            <v>15</v>
          </cell>
          <cell r="H75">
            <v>7</v>
          </cell>
          <cell r="I75">
            <v>5</v>
          </cell>
          <cell r="J75" t="str">
            <v>ht</v>
          </cell>
        </row>
        <row r="76">
          <cell r="E76" t="str">
            <v>TMMTMht</v>
          </cell>
          <cell r="F76" t="str">
            <v>Masterprogram, media management</v>
          </cell>
          <cell r="G76">
            <v>19</v>
          </cell>
          <cell r="H76">
            <v>14</v>
          </cell>
          <cell r="I76">
            <v>5</v>
          </cell>
          <cell r="J76" t="str">
            <v>ht</v>
          </cell>
        </row>
        <row r="77">
          <cell r="E77" t="str">
            <v>TMRSMht</v>
          </cell>
          <cell r="F77" t="str">
            <v>Masterprogram, marina system</v>
          </cell>
          <cell r="G77">
            <v>24</v>
          </cell>
          <cell r="H77">
            <v>3</v>
          </cell>
          <cell r="I77">
            <v>5</v>
          </cell>
          <cell r="J77" t="str">
            <v>ht</v>
          </cell>
        </row>
        <row r="78">
          <cell r="E78" t="str">
            <v>TMTLMht</v>
          </cell>
          <cell r="F78" t="str">
            <v>Masterprogram, molekylära tekniker inom livsvetenskaperna</v>
          </cell>
          <cell r="G78">
            <v>6</v>
          </cell>
          <cell r="H78">
            <v>3</v>
          </cell>
          <cell r="I78">
            <v>1</v>
          </cell>
          <cell r="J78" t="str">
            <v>ht</v>
          </cell>
        </row>
        <row r="79">
          <cell r="E79" t="str">
            <v>TMVTMht</v>
          </cell>
          <cell r="F79" t="str">
            <v>Masterprogram, molekylär vetenskap och teknik</v>
          </cell>
          <cell r="G79">
            <v>15</v>
          </cell>
          <cell r="H79">
            <v>9</v>
          </cell>
          <cell r="I79">
            <v>3</v>
          </cell>
          <cell r="J79" t="str">
            <v>ht</v>
          </cell>
        </row>
        <row r="80">
          <cell r="E80" t="str">
            <v>TNEEMht</v>
          </cell>
          <cell r="F80" t="str">
            <v>Masterprogram, kärnenergiteknik</v>
          </cell>
          <cell r="G80">
            <v>9</v>
          </cell>
          <cell r="H80">
            <v>0</v>
          </cell>
          <cell r="I80">
            <v>1</v>
          </cell>
          <cell r="J80" t="str">
            <v>ht</v>
          </cell>
        </row>
        <row r="81">
          <cell r="E81" t="str">
            <v>TNSSMht</v>
          </cell>
          <cell r="F81" t="str">
            <v>Masterprogram, nätverkstjänster och system</v>
          </cell>
          <cell r="G81">
            <v>15</v>
          </cell>
          <cell r="H81">
            <v>4</v>
          </cell>
          <cell r="I81">
            <v>7</v>
          </cell>
          <cell r="J81" t="str">
            <v>ht</v>
          </cell>
        </row>
        <row r="82">
          <cell r="E82" t="str">
            <v>TNTEMht</v>
          </cell>
          <cell r="F82" t="str">
            <v>Masterprogram, nanoteknik</v>
          </cell>
          <cell r="G82">
            <v>15</v>
          </cell>
          <cell r="H82">
            <v>3</v>
          </cell>
          <cell r="I82">
            <v>3</v>
          </cell>
          <cell r="J82" t="str">
            <v>ht</v>
          </cell>
        </row>
        <row r="83">
          <cell r="E83" t="str">
            <v>TPLVMht</v>
          </cell>
          <cell r="F83" t="str">
            <v>Magisterprogram, projektledning och verksamhetsutveckling</v>
          </cell>
          <cell r="G83">
            <v>4</v>
          </cell>
          <cell r="H83">
            <v>0</v>
          </cell>
          <cell r="I83">
            <v>0</v>
          </cell>
          <cell r="J83" t="str">
            <v>ht</v>
          </cell>
        </row>
        <row r="84">
          <cell r="E84" t="str">
            <v>TPRMMht</v>
          </cell>
          <cell r="F84" t="str">
            <v>Masterprogram, industriell produktion</v>
          </cell>
          <cell r="G84">
            <v>57</v>
          </cell>
          <cell r="H84">
            <v>20</v>
          </cell>
          <cell r="I84">
            <v>19</v>
          </cell>
          <cell r="J84" t="str">
            <v>ht</v>
          </cell>
        </row>
        <row r="85">
          <cell r="E85" t="str">
            <v>TSCRMht</v>
          </cell>
          <cell r="F85" t="str">
            <v>Masterprogram, systemteknik och robotik</v>
          </cell>
          <cell r="G85">
            <v>49</v>
          </cell>
          <cell r="H85">
            <v>11</v>
          </cell>
          <cell r="I85">
            <v>18</v>
          </cell>
          <cell r="J85" t="str">
            <v>ht</v>
          </cell>
        </row>
        <row r="86">
          <cell r="E86" t="str">
            <v>TSEDMht</v>
          </cell>
          <cell r="F86" t="str">
            <v>Masterprogram, programvaruteknik för distribuerade system</v>
          </cell>
          <cell r="G86">
            <v>32</v>
          </cell>
          <cell r="H86">
            <v>7</v>
          </cell>
          <cell r="I86">
            <v>3</v>
          </cell>
          <cell r="J86" t="str">
            <v>ht</v>
          </cell>
        </row>
        <row r="87">
          <cell r="E87" t="str">
            <v>TSMKMht</v>
          </cell>
          <cell r="F87" t="str">
            <v>Masterprogram, säker och mobil kommunikation</v>
          </cell>
          <cell r="G87">
            <v>5</v>
          </cell>
          <cell r="H87">
            <v>0</v>
          </cell>
          <cell r="I87">
            <v>4</v>
          </cell>
          <cell r="J87" t="str">
            <v>ht</v>
          </cell>
        </row>
        <row r="88">
          <cell r="E88" t="str">
            <v>TSUEMht</v>
          </cell>
          <cell r="F88" t="str">
            <v>Masterprogram, hållbar energiteknik</v>
          </cell>
          <cell r="G88">
            <v>82</v>
          </cell>
          <cell r="H88">
            <v>30</v>
          </cell>
          <cell r="I88">
            <v>10</v>
          </cell>
          <cell r="J88" t="str">
            <v>ht</v>
          </cell>
        </row>
        <row r="89">
          <cell r="E89" t="str">
            <v>TSUTMht</v>
          </cell>
          <cell r="F89" t="str">
            <v>Masterprogram, teknik och hållbar utveckling</v>
          </cell>
          <cell r="G89">
            <v>30</v>
          </cell>
          <cell r="H89">
            <v>15</v>
          </cell>
          <cell r="I89">
            <v>2</v>
          </cell>
          <cell r="J89" t="str">
            <v>ht</v>
          </cell>
        </row>
        <row r="90">
          <cell r="E90" t="str">
            <v>TTEMMht</v>
          </cell>
          <cell r="F90" t="str">
            <v>Masterprogram, teknisk mekanik</v>
          </cell>
          <cell r="G90">
            <v>37</v>
          </cell>
          <cell r="H90">
            <v>5</v>
          </cell>
          <cell r="I90">
            <v>4</v>
          </cell>
          <cell r="J90" t="str">
            <v>ht</v>
          </cell>
        </row>
        <row r="91">
          <cell r="E91" t="str">
            <v>TTFYMht</v>
          </cell>
          <cell r="F91" t="str">
            <v>Masterprogram, teknisk fysik</v>
          </cell>
          <cell r="G91">
            <v>29</v>
          </cell>
          <cell r="H91">
            <v>4</v>
          </cell>
          <cell r="I91">
            <v>0</v>
          </cell>
          <cell r="J91" t="str">
            <v>ht</v>
          </cell>
        </row>
        <row r="92">
          <cell r="E92" t="str">
            <v>TTGTMht</v>
          </cell>
          <cell r="F92" t="str">
            <v>Masterprogram, transport och geoinformatik</v>
          </cell>
          <cell r="G92">
            <v>38</v>
          </cell>
          <cell r="H92">
            <v>16</v>
          </cell>
          <cell r="I92">
            <v>10</v>
          </cell>
          <cell r="J92" t="str">
            <v>ht</v>
          </cell>
        </row>
        <row r="93">
          <cell r="E93" t="str">
            <v>TTILMht</v>
          </cell>
          <cell r="F93" t="str">
            <v>Magisterprogram, tillämpad logistik</v>
          </cell>
          <cell r="G93">
            <v>22</v>
          </cell>
          <cell r="H93">
            <v>8</v>
          </cell>
          <cell r="I93">
            <v>0</v>
          </cell>
          <cell r="J93" t="str">
            <v>ht</v>
          </cell>
        </row>
        <row r="94">
          <cell r="E94" t="str">
            <v>TTLSMht</v>
          </cell>
          <cell r="F94" t="str">
            <v>Masterprogram, trådlösa system</v>
          </cell>
          <cell r="G94">
            <v>27</v>
          </cell>
          <cell r="H94">
            <v>5</v>
          </cell>
          <cell r="I94">
            <v>16</v>
          </cell>
          <cell r="J94" t="str">
            <v>ht</v>
          </cell>
        </row>
        <row r="95">
          <cell r="E95" t="str">
            <v>TTMAMht</v>
          </cell>
          <cell r="F95" t="str">
            <v>Masterprogram, tillämpad matematik och beräkningsmatematik</v>
          </cell>
          <cell r="G95">
            <v>67</v>
          </cell>
          <cell r="H95">
            <v>9</v>
          </cell>
          <cell r="I95">
            <v>4</v>
          </cell>
          <cell r="J95" t="str">
            <v>ht</v>
          </cell>
        </row>
        <row r="96">
          <cell r="E96" t="str">
            <v>TTMVMht</v>
          </cell>
          <cell r="F96" t="str">
            <v>Masterprogram, teknisk materialvetenskap</v>
          </cell>
          <cell r="G96">
            <v>20</v>
          </cell>
          <cell r="H96">
            <v>4</v>
          </cell>
          <cell r="I96">
            <v>7</v>
          </cell>
          <cell r="J96" t="str">
            <v>ht</v>
          </cell>
        </row>
        <row r="97">
          <cell r="E97" t="str">
            <v>TURSMht</v>
          </cell>
          <cell r="F97" t="str">
            <v>Magisterprogram, urbana studier</v>
          </cell>
          <cell r="G97">
            <v>11</v>
          </cell>
          <cell r="H97">
            <v>8</v>
          </cell>
          <cell r="I97">
            <v>3</v>
          </cell>
          <cell r="J97" t="str">
            <v>ht</v>
          </cell>
        </row>
        <row r="98">
          <cell r="E98" t="str">
            <v>TBASAvt</v>
          </cell>
          <cell r="F98" t="str">
            <v>Tekniskt basår, Haninge</v>
          </cell>
          <cell r="G98">
            <v>95</v>
          </cell>
          <cell r="H98">
            <v>30</v>
          </cell>
          <cell r="I98">
            <v>0</v>
          </cell>
          <cell r="J98" t="str">
            <v>vt</v>
          </cell>
        </row>
        <row r="99">
          <cell r="E99" t="str">
            <v>TBTMDvt</v>
          </cell>
          <cell r="F99" t="str">
            <v>Tekniskt basår, termin 2, Campus</v>
          </cell>
          <cell r="G99">
            <v>59</v>
          </cell>
          <cell r="H99">
            <v>27</v>
          </cell>
          <cell r="I99">
            <v>0</v>
          </cell>
          <cell r="J99" t="str">
            <v>vt</v>
          </cell>
        </row>
        <row r="100">
          <cell r="E100" t="str">
            <v>TBTMHvt</v>
          </cell>
          <cell r="F100" t="str">
            <v>Tekniskt basår, termin 2, Haninge</v>
          </cell>
          <cell r="G100">
            <v>54</v>
          </cell>
          <cell r="H100">
            <v>19</v>
          </cell>
          <cell r="I100">
            <v>0</v>
          </cell>
          <cell r="J100" t="str">
            <v>vt</v>
          </cell>
        </row>
        <row r="101">
          <cell r="E101" t="str">
            <v>TBTMSvt</v>
          </cell>
          <cell r="F101" t="str">
            <v>Tekniskt basår, termin 2, Södertälje</v>
          </cell>
          <cell r="G101">
            <v>30</v>
          </cell>
          <cell r="H101">
            <v>5</v>
          </cell>
          <cell r="I101">
            <v>0</v>
          </cell>
          <cell r="J101" t="str">
            <v>vt</v>
          </cell>
        </row>
        <row r="102">
          <cell r="E102" t="str">
            <v>TITEHvt</v>
          </cell>
          <cell r="F102" t="str">
            <v>Högskoleingenjörsutbildning i teknik och ekonomi</v>
          </cell>
          <cell r="G102">
            <v>85</v>
          </cell>
          <cell r="H102">
            <v>23</v>
          </cell>
          <cell r="I102">
            <v>0</v>
          </cell>
          <cell r="J102" t="str">
            <v>vt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karutbildningsämne"/>
      <sheetName val="utbildningsprogram"/>
      <sheetName val="inresande utbyte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er"/>
      <sheetName val="Samtliga mastersH18"/>
      <sheetName val="Tidigare civilingenjörsprogH18"/>
      <sheetName val="Ej tidigare civilingenjörerH18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börjare"/>
      <sheetName val="På flera program"/>
      <sheetName val="Nybörjare (2)"/>
      <sheetName val="Dubletter borta"/>
      <sheetName val="utbildningsprogram"/>
      <sheetName val="Dubletter_borta_Ny_tek"/>
      <sheetName val="Dubletter_borta_by_tek"/>
      <sheetName val="Tekniskt_basår"/>
      <sheetName val="Blad3"/>
      <sheetName val="Underlag_Från_P"/>
      <sheetName val="Masterfil"/>
    </sheetNames>
    <sheetDataSet>
      <sheetData sheetId="0"/>
      <sheetData sheetId="1"/>
      <sheetData sheetId="2"/>
      <sheetData sheetId="3"/>
      <sheetData sheetId="4">
        <row r="1">
          <cell r="B1" t="str">
            <v>Skola from 180101</v>
          </cell>
          <cell r="C1" t="str">
            <v>Skola tom 171231</v>
          </cell>
          <cell r="D1" t="str">
            <v>Programtyp</v>
          </cell>
          <cell r="E1" t="str">
            <v>Programkod</v>
          </cell>
          <cell r="F1" t="str">
            <v>Programbenämning</v>
          </cell>
        </row>
        <row r="2">
          <cell r="B2" t="str">
            <v>ABE</v>
          </cell>
          <cell r="C2" t="str">
            <v>ABE</v>
          </cell>
          <cell r="D2" t="str">
            <v>ARKITEKT</v>
          </cell>
          <cell r="E2" t="str">
            <v>ARKIT</v>
          </cell>
          <cell r="F2" t="str">
            <v>Arkitektutbildning</v>
          </cell>
        </row>
        <row r="3">
          <cell r="B3" t="str">
            <v>ABE</v>
          </cell>
          <cell r="C3" t="str">
            <v>ABE</v>
          </cell>
          <cell r="D3" t="str">
            <v>ARKITEKT</v>
          </cell>
          <cell r="E3" t="str">
            <v>A</v>
          </cell>
          <cell r="F3" t="str">
            <v>Arkitektutbildning</v>
          </cell>
        </row>
        <row r="4">
          <cell r="B4" t="str">
            <v>ITM</v>
          </cell>
          <cell r="C4" t="str">
            <v>ECE</v>
          </cell>
          <cell r="D4" t="str">
            <v>CIVILINGENJÖR</v>
          </cell>
          <cell r="E4" t="str">
            <v>CLGYM</v>
          </cell>
          <cell r="F4" t="str">
            <v>Civilingenjör och lärare</v>
          </cell>
        </row>
        <row r="5">
          <cell r="B5" t="str">
            <v>ITM</v>
          </cell>
          <cell r="C5" t="str">
            <v>ECE</v>
          </cell>
          <cell r="D5" t="str">
            <v>CIVILINGENJÖR</v>
          </cell>
          <cell r="E5" t="str">
            <v>CL</v>
          </cell>
          <cell r="F5" t="str">
            <v>Civilingenjör och lärare</v>
          </cell>
        </row>
        <row r="6">
          <cell r="B6" t="str">
            <v>ITM</v>
          </cell>
          <cell r="C6" t="str">
            <v>ECE</v>
          </cell>
          <cell r="D6" t="str">
            <v>CIVILINGENJÖR</v>
          </cell>
          <cell r="E6" t="str">
            <v>CLMFY</v>
          </cell>
          <cell r="F6" t="str">
            <v>Civilingenjör och lärare, inr. matematik och fysik</v>
          </cell>
        </row>
        <row r="7">
          <cell r="B7" t="str">
            <v>ITM</v>
          </cell>
          <cell r="C7" t="str">
            <v>ECE</v>
          </cell>
          <cell r="D7" t="str">
            <v>CIVILINGENJÖR</v>
          </cell>
          <cell r="E7" t="str">
            <v>CLMKE</v>
          </cell>
          <cell r="F7" t="str">
            <v>Civilingenjör och lärare, inr. matematik och kemi</v>
          </cell>
        </row>
        <row r="8">
          <cell r="B8" t="str">
            <v>ABE</v>
          </cell>
          <cell r="C8" t="str">
            <v>ABE</v>
          </cell>
          <cell r="D8" t="str">
            <v>CIVILINGENJÖR</v>
          </cell>
          <cell r="E8" t="str">
            <v>V</v>
          </cell>
          <cell r="F8" t="str">
            <v>Civilingenjörsutb i väg- och vattenbyggnadsteknik</v>
          </cell>
        </row>
        <row r="9">
          <cell r="B9" t="str">
            <v>CBH</v>
          </cell>
          <cell r="C9" t="str">
            <v>BIO</v>
          </cell>
          <cell r="D9" t="str">
            <v>CIVILINGENJÖR</v>
          </cell>
          <cell r="E9" t="str">
            <v>CBIOT</v>
          </cell>
          <cell r="F9" t="str">
            <v>Civilingenjörsutbildning i bioteknik</v>
          </cell>
        </row>
        <row r="10">
          <cell r="B10" t="str">
            <v>CBH</v>
          </cell>
          <cell r="C10" t="str">
            <v>BIO</v>
          </cell>
          <cell r="D10" t="str">
            <v>CIVILINGENJÖR</v>
          </cell>
          <cell r="E10" t="str">
            <v>BIO</v>
          </cell>
          <cell r="F10" t="str">
            <v>Civilingenjörsutbildning i bioteknik</v>
          </cell>
        </row>
        <row r="11">
          <cell r="B11" t="str">
            <v>CBH</v>
          </cell>
          <cell r="C11" t="str">
            <v>BIO</v>
          </cell>
          <cell r="D11" t="str">
            <v>CIVILINGENJÖR</v>
          </cell>
          <cell r="E11" t="str">
            <v>CBIOT</v>
          </cell>
          <cell r="F11" t="str">
            <v xml:space="preserve">Civilingenjörsutbildning i bioteknik </v>
          </cell>
        </row>
        <row r="12">
          <cell r="B12" t="str">
            <v>EECS</v>
          </cell>
          <cell r="C12" t="str">
            <v>CSC</v>
          </cell>
          <cell r="D12" t="str">
            <v>CIVILINGENJÖR</v>
          </cell>
          <cell r="E12" t="str">
            <v>CDATE</v>
          </cell>
          <cell r="F12" t="str">
            <v>Civilingenjörsutbildning i datateknik</v>
          </cell>
        </row>
        <row r="13">
          <cell r="B13" t="str">
            <v>EECS</v>
          </cell>
          <cell r="C13" t="str">
            <v>CSC</v>
          </cell>
          <cell r="D13" t="str">
            <v>CIVILINGENJÖR</v>
          </cell>
          <cell r="E13" t="str">
            <v>D</v>
          </cell>
          <cell r="F13" t="str">
            <v>Civilingenjörsutbildning i datateknik</v>
          </cell>
        </row>
        <row r="14">
          <cell r="B14" t="str">
            <v>EECS</v>
          </cell>
          <cell r="C14" t="str">
            <v>CSC</v>
          </cell>
          <cell r="D14" t="str">
            <v>CIVILINGENJÖR</v>
          </cell>
          <cell r="E14" t="str">
            <v>CDATE</v>
          </cell>
          <cell r="F14" t="str">
            <v xml:space="preserve">Civilingenjörsutbildning i datateknik </v>
          </cell>
        </row>
        <row r="15">
          <cell r="B15" t="str">
            <v>ITM</v>
          </cell>
          <cell r="C15" t="str">
            <v>ITM</v>
          </cell>
          <cell r="D15" t="str">
            <v>CIVILINGENJÖR</v>
          </cell>
          <cell r="E15" t="str">
            <v>CDEPR</v>
          </cell>
          <cell r="F15" t="str">
            <v>Civilingenjörsutbildning i design och produktframtagning</v>
          </cell>
        </row>
        <row r="16">
          <cell r="B16" t="str">
            <v>ITM</v>
          </cell>
          <cell r="C16" t="str">
            <v>ITM</v>
          </cell>
          <cell r="D16" t="str">
            <v>CIVILINGENJÖR</v>
          </cell>
          <cell r="E16" t="str">
            <v>P</v>
          </cell>
          <cell r="F16" t="str">
            <v>Civilingenjörsutbildning i design och produktframtagning</v>
          </cell>
        </row>
        <row r="17">
          <cell r="B17" t="str">
            <v>EECS</v>
          </cell>
          <cell r="C17" t="str">
            <v>EES</v>
          </cell>
          <cell r="D17" t="str">
            <v>CIVILINGENJÖR</v>
          </cell>
          <cell r="E17" t="str">
            <v>CELTE</v>
          </cell>
          <cell r="F17" t="str">
            <v>Civilingenjörsutbildning i elektroteknik</v>
          </cell>
        </row>
        <row r="18">
          <cell r="B18" t="str">
            <v>EECS</v>
          </cell>
          <cell r="C18" t="str">
            <v>EES</v>
          </cell>
          <cell r="D18" t="str">
            <v>CIVILINGENJÖR</v>
          </cell>
          <cell r="E18" t="str">
            <v>E</v>
          </cell>
          <cell r="F18" t="str">
            <v>Civilingenjörsutbildning i elektroteknik</v>
          </cell>
        </row>
        <row r="19">
          <cell r="B19" t="str">
            <v>ITM</v>
          </cell>
          <cell r="C19" t="str">
            <v>ITM</v>
          </cell>
          <cell r="D19" t="str">
            <v>CIVILINGENJÖR</v>
          </cell>
          <cell r="E19" t="str">
            <v>CENMI</v>
          </cell>
          <cell r="F19" t="str">
            <v>Civilingenjörsutbildning i energi och miljö</v>
          </cell>
        </row>
        <row r="20">
          <cell r="B20" t="str">
            <v>SCI</v>
          </cell>
          <cell r="C20" t="str">
            <v>SCI</v>
          </cell>
          <cell r="D20" t="str">
            <v>CIVILINGENJÖR</v>
          </cell>
          <cell r="E20" t="str">
            <v>CFATE</v>
          </cell>
          <cell r="F20" t="str">
            <v>Civilingenjörsutbildning i farkostteknik</v>
          </cell>
        </row>
        <row r="21">
          <cell r="B21" t="str">
            <v>SCI</v>
          </cell>
          <cell r="C21" t="str">
            <v>SCI</v>
          </cell>
          <cell r="D21" t="str">
            <v>CIVILINGENJÖR</v>
          </cell>
          <cell r="E21" t="str">
            <v>T</v>
          </cell>
          <cell r="F21" t="str">
            <v>Civilingenjörsutbildning i farkostteknik</v>
          </cell>
        </row>
        <row r="22">
          <cell r="B22" t="str">
            <v>ITM</v>
          </cell>
          <cell r="C22" t="str">
            <v>ITM</v>
          </cell>
          <cell r="D22" t="str">
            <v>CIVILINGENJÖR</v>
          </cell>
          <cell r="E22" t="str">
            <v>CINEK</v>
          </cell>
          <cell r="F22" t="str">
            <v>Civilingenjörsutbildning i industriell ekonomi</v>
          </cell>
        </row>
        <row r="23">
          <cell r="B23" t="str">
            <v>ITM</v>
          </cell>
          <cell r="C23" t="str">
            <v>ITM</v>
          </cell>
          <cell r="D23" t="str">
            <v>CIVILINGENJÖR</v>
          </cell>
          <cell r="E23" t="str">
            <v>I</v>
          </cell>
          <cell r="F23" t="str">
            <v>Civilingenjörsutbildning i industriell ekonomi</v>
          </cell>
        </row>
        <row r="24">
          <cell r="B24" t="str">
            <v>ITM</v>
          </cell>
          <cell r="C24" t="str">
            <v>ITM</v>
          </cell>
          <cell r="D24" t="str">
            <v>CIVILINGENJÖR</v>
          </cell>
          <cell r="E24" t="str">
            <v>CITEH</v>
          </cell>
          <cell r="F24" t="str">
            <v>Civilingenjörsutbildning i industriell teknik och hållbarhet</v>
          </cell>
        </row>
        <row r="25">
          <cell r="B25" t="str">
            <v>EECS</v>
          </cell>
          <cell r="C25" t="str">
            <v>ICT</v>
          </cell>
          <cell r="D25" t="str">
            <v>CIVILINGENJÖR</v>
          </cell>
          <cell r="E25" t="str">
            <v>CINTE</v>
          </cell>
          <cell r="F25" t="str">
            <v>Civilingenjörsutbildning i informationsteknik</v>
          </cell>
        </row>
        <row r="26">
          <cell r="B26" t="str">
            <v>EECS</v>
          </cell>
          <cell r="C26" t="str">
            <v>ICT</v>
          </cell>
          <cell r="D26" t="str">
            <v>CIVILINGENJÖR</v>
          </cell>
          <cell r="E26" t="str">
            <v>IT</v>
          </cell>
          <cell r="F26" t="str">
            <v>Civilingenjörsutbildning i informationsteknik</v>
          </cell>
        </row>
        <row r="27">
          <cell r="B27" t="str">
            <v>CBH</v>
          </cell>
          <cell r="C27" t="str">
            <v>CHE</v>
          </cell>
          <cell r="D27" t="str">
            <v>CIVILINGENJÖR</v>
          </cell>
          <cell r="E27" t="str">
            <v>K</v>
          </cell>
          <cell r="F27" t="str">
            <v>Civilingenjörsutbildning i kemi och kemiteknik</v>
          </cell>
        </row>
        <row r="28">
          <cell r="B28" t="str">
            <v>CBH</v>
          </cell>
          <cell r="C28" t="str">
            <v>CHE</v>
          </cell>
          <cell r="D28" t="str">
            <v>CIVILINGENJÖR</v>
          </cell>
          <cell r="E28" t="str">
            <v>CKEMV</v>
          </cell>
          <cell r="F28" t="str">
            <v>Civilingenjörsutbildning i kemivetenskap</v>
          </cell>
        </row>
        <row r="29">
          <cell r="B29" t="str">
            <v>ABE</v>
          </cell>
          <cell r="C29" t="str">
            <v>ABE</v>
          </cell>
          <cell r="D29" t="str">
            <v>CIVILINGENJÖR</v>
          </cell>
          <cell r="E29" t="str">
            <v>L</v>
          </cell>
          <cell r="F29" t="str">
            <v>Civilingenjörsutbildning i lantmäteri</v>
          </cell>
        </row>
        <row r="30">
          <cell r="B30" t="str">
            <v>ITM</v>
          </cell>
          <cell r="C30" t="str">
            <v>ITM</v>
          </cell>
          <cell r="D30" t="str">
            <v>CIVILINGENJÖR</v>
          </cell>
          <cell r="E30" t="str">
            <v>CMAST</v>
          </cell>
          <cell r="F30" t="str">
            <v>Civilingenjörsutbildning i maskinteknik</v>
          </cell>
        </row>
        <row r="31">
          <cell r="B31" t="str">
            <v>ITM</v>
          </cell>
          <cell r="C31" t="str">
            <v>ITM</v>
          </cell>
          <cell r="D31" t="str">
            <v>CIVILINGENJÖR</v>
          </cell>
          <cell r="E31" t="str">
            <v>M</v>
          </cell>
          <cell r="F31" t="str">
            <v>Civilingenjörsutbildning i maskinteknik</v>
          </cell>
        </row>
        <row r="32">
          <cell r="B32" t="str">
            <v>ITM</v>
          </cell>
          <cell r="C32" t="str">
            <v>ITM</v>
          </cell>
          <cell r="D32" t="str">
            <v>CIVILINGENJÖR</v>
          </cell>
          <cell r="E32" t="str">
            <v>CMATD</v>
          </cell>
          <cell r="F32" t="str">
            <v>Civilingenjörsutbildning i materialdesign</v>
          </cell>
        </row>
        <row r="33">
          <cell r="B33" t="str">
            <v>ITM</v>
          </cell>
          <cell r="C33" t="str">
            <v>ITM</v>
          </cell>
          <cell r="D33" t="str">
            <v>CIVILINGENJÖR</v>
          </cell>
          <cell r="E33" t="str">
            <v>BD</v>
          </cell>
          <cell r="F33" t="str">
            <v>Civilingenjörsutbildning i materialdesign</v>
          </cell>
        </row>
        <row r="34">
          <cell r="B34" t="str">
            <v>ITM</v>
          </cell>
          <cell r="C34" t="str">
            <v>ITM</v>
          </cell>
          <cell r="D34" t="str">
            <v>CIVILINGENJÖR</v>
          </cell>
          <cell r="E34" t="str">
            <v>B</v>
          </cell>
          <cell r="F34" t="str">
            <v>Civilingenjörsutbildning i materialteknik</v>
          </cell>
        </row>
        <row r="35">
          <cell r="B35" t="str">
            <v>CBH</v>
          </cell>
          <cell r="C35" t="str">
            <v>STH</v>
          </cell>
          <cell r="D35" t="str">
            <v>CIVILINGENJÖR</v>
          </cell>
          <cell r="E35" t="str">
            <v>CMEDT</v>
          </cell>
          <cell r="F35" t="str">
            <v>Civilingenjörsutbildning i medicinsk teknik</v>
          </cell>
        </row>
        <row r="36">
          <cell r="B36" t="str">
            <v>EECS</v>
          </cell>
          <cell r="C36" t="str">
            <v>CSC</v>
          </cell>
          <cell r="D36" t="str">
            <v>CIVILINGENJÖR</v>
          </cell>
          <cell r="E36" t="str">
            <v>CMETE</v>
          </cell>
          <cell r="F36" t="str">
            <v>Civilingenjörsutbildning i medieteknik</v>
          </cell>
        </row>
        <row r="37">
          <cell r="B37" t="str">
            <v>EECS</v>
          </cell>
          <cell r="C37" t="str">
            <v>CSC</v>
          </cell>
          <cell r="D37" t="str">
            <v>CIVILINGENJÖR</v>
          </cell>
          <cell r="E37" t="str">
            <v>MEDIA</v>
          </cell>
          <cell r="F37" t="str">
            <v>Civilingenjörsutbildning i medieteknik</v>
          </cell>
        </row>
        <row r="38">
          <cell r="B38" t="str">
            <v>EECS</v>
          </cell>
          <cell r="C38" t="str">
            <v>ICT</v>
          </cell>
          <cell r="D38" t="str">
            <v>CIVILINGENJÖR</v>
          </cell>
          <cell r="E38" t="str">
            <v>CMIEL</v>
          </cell>
          <cell r="F38" t="str">
            <v>Civilingenjörsutbildning i mikroelektronik</v>
          </cell>
        </row>
        <row r="39">
          <cell r="B39" t="str">
            <v>EECS</v>
          </cell>
          <cell r="C39" t="str">
            <v>ICT</v>
          </cell>
          <cell r="D39" t="str">
            <v>CIVILINGENJÖR</v>
          </cell>
          <cell r="E39" t="str">
            <v>ME</v>
          </cell>
          <cell r="F39" t="str">
            <v>Civilingenjörsutbildning i mikroelektronik</v>
          </cell>
        </row>
        <row r="40">
          <cell r="B40" t="str">
            <v>ABE</v>
          </cell>
          <cell r="C40" t="str">
            <v>ABE</v>
          </cell>
          <cell r="D40" t="str">
            <v>CIVILINGENJÖR</v>
          </cell>
          <cell r="E40" t="str">
            <v>CSAMH</v>
          </cell>
          <cell r="F40" t="str">
            <v>Civilingenjörsutbildning i samhällsbyggnad</v>
          </cell>
        </row>
        <row r="41">
          <cell r="B41" t="str">
            <v>ABE</v>
          </cell>
          <cell r="C41" t="str">
            <v>ABE</v>
          </cell>
          <cell r="D41" t="str">
            <v>CIVILINGENJÖR</v>
          </cell>
          <cell r="E41" t="str">
            <v>S</v>
          </cell>
          <cell r="F41" t="str">
            <v>Civilingenjörsutbildning i samhällsbyggnad</v>
          </cell>
        </row>
        <row r="42">
          <cell r="B42" t="str">
            <v>SCI</v>
          </cell>
          <cell r="C42" t="str">
            <v>SCI</v>
          </cell>
          <cell r="D42" t="str">
            <v>CIVILINGENJÖR</v>
          </cell>
          <cell r="E42" t="str">
            <v>CTFYS</v>
          </cell>
          <cell r="F42" t="str">
            <v>Civilingenjörsutbildning i teknisk fysik</v>
          </cell>
        </row>
        <row r="43">
          <cell r="B43" t="str">
            <v>SCI</v>
          </cell>
          <cell r="C43" t="str">
            <v>SCI</v>
          </cell>
          <cell r="D43" t="str">
            <v>CIVILINGENJÖR</v>
          </cell>
          <cell r="E43" t="str">
            <v>F</v>
          </cell>
          <cell r="F43" t="str">
            <v>Civilingenjörsutbildning i teknisk fysik</v>
          </cell>
        </row>
        <row r="44">
          <cell r="B44" t="str">
            <v>CBH</v>
          </cell>
          <cell r="C44" t="str">
            <v>CHE</v>
          </cell>
          <cell r="D44" t="str">
            <v>CIVILINGENJÖR</v>
          </cell>
          <cell r="E44" t="str">
            <v>CTKEM</v>
          </cell>
          <cell r="F44" t="str">
            <v>Civilingenjörsutbildning i teknisk kemi</v>
          </cell>
        </row>
        <row r="45">
          <cell r="B45" t="str">
            <v>SCI</v>
          </cell>
          <cell r="C45" t="str">
            <v>SCI</v>
          </cell>
          <cell r="D45" t="str">
            <v>CIVILINGENJÖR</v>
          </cell>
          <cell r="E45" t="str">
            <v>COPEN</v>
          </cell>
          <cell r="F45" t="str">
            <v>Civilingenjörsutbildning öppen ingång</v>
          </cell>
        </row>
        <row r="46">
          <cell r="B46" t="str">
            <v>ej skola</v>
          </cell>
          <cell r="C46" t="str">
            <v>ej skola</v>
          </cell>
          <cell r="D46" t="str">
            <v>ej progr</v>
          </cell>
          <cell r="E46" t="str">
            <v>ej progr</v>
          </cell>
          <cell r="F46" t="str">
            <v>ej inom program</v>
          </cell>
        </row>
        <row r="47">
          <cell r="B47" t="str">
            <v>ABE</v>
          </cell>
          <cell r="C47" t="str">
            <v>ABE</v>
          </cell>
          <cell r="D47" t="str">
            <v>HÖGSKOLEINGENJÖR</v>
          </cell>
          <cell r="E47" t="str">
            <v>TIBYH</v>
          </cell>
          <cell r="F47" t="str">
            <v>Högsk.ingenjörsutb i byggteknik och design</v>
          </cell>
        </row>
        <row r="48">
          <cell r="B48" t="str">
            <v>ABE</v>
          </cell>
          <cell r="C48" t="str">
            <v>ABE</v>
          </cell>
          <cell r="D48" t="str">
            <v>HÖGSKOLEINGENJÖR</v>
          </cell>
          <cell r="E48" t="str">
            <v>TIBYA</v>
          </cell>
          <cell r="F48" t="str">
            <v>Högskoleingenjörsutbildning i byggteknik</v>
          </cell>
        </row>
        <row r="49">
          <cell r="B49" t="str">
            <v>ABE</v>
          </cell>
          <cell r="C49" t="str">
            <v>ABE</v>
          </cell>
          <cell r="D49" t="str">
            <v>HÖGSKOLEINGENJÖR</v>
          </cell>
          <cell r="E49" t="str">
            <v>TIBYH</v>
          </cell>
          <cell r="F49" t="str">
            <v>Högskoleingenjörsutbildning i byggteknik och design</v>
          </cell>
        </row>
        <row r="50">
          <cell r="B50" t="str">
            <v>ABE</v>
          </cell>
          <cell r="C50" t="str">
            <v>ABE</v>
          </cell>
          <cell r="D50" t="str">
            <v>HÖGSKOLEINGENJÖR</v>
          </cell>
          <cell r="E50" t="str">
            <v>TIBEA</v>
          </cell>
          <cell r="F50" t="str">
            <v>Högskoleingenjörsutbildning i byggteknik och ekonomi</v>
          </cell>
        </row>
        <row r="51">
          <cell r="B51" t="str">
            <v>ABE</v>
          </cell>
          <cell r="C51" t="str">
            <v>ABE</v>
          </cell>
          <cell r="D51" t="str">
            <v>HÖGSKOLEINGENJÖR</v>
          </cell>
          <cell r="E51" t="str">
            <v>TIBHL</v>
          </cell>
          <cell r="F51" t="str">
            <v>Högskoleingenjörsutbildning i byggteknik och hälsa</v>
          </cell>
        </row>
        <row r="52">
          <cell r="B52" t="str">
            <v>CBH</v>
          </cell>
          <cell r="C52" t="str">
            <v>STH</v>
          </cell>
          <cell r="D52" t="str">
            <v>HÖGSKOLEINGENJÖR</v>
          </cell>
          <cell r="E52" t="str">
            <v>TIDEH</v>
          </cell>
          <cell r="F52" t="str">
            <v>Högskoleingenjörsutbildning i datateknik och elektronik, Haninge</v>
          </cell>
        </row>
        <row r="53">
          <cell r="B53" t="str">
            <v>ITM</v>
          </cell>
          <cell r="C53" t="str">
            <v>ITM</v>
          </cell>
          <cell r="D53" t="str">
            <v>HÖGSKOLEINGENJÖR</v>
          </cell>
          <cell r="E53" t="str">
            <v>TIDES</v>
          </cell>
          <cell r="F53" t="str">
            <v>Högskoleingenjörsutbildning i datateknik och elektronik, Södertälje</v>
          </cell>
        </row>
        <row r="54">
          <cell r="B54" t="str">
            <v>CBH</v>
          </cell>
          <cell r="C54" t="str">
            <v>STH</v>
          </cell>
          <cell r="D54" t="str">
            <v>HÖGSKOLEINGENJÖR</v>
          </cell>
          <cell r="E54" t="str">
            <v>TIDAA</v>
          </cell>
          <cell r="F54" t="str">
            <v>Högskoleingenjörsutbildning i datateknik, Flemingsberg</v>
          </cell>
        </row>
        <row r="55">
          <cell r="B55" t="str">
            <v>CBH</v>
          </cell>
          <cell r="C55" t="str">
            <v>STH</v>
          </cell>
          <cell r="D55" t="str">
            <v>HÖGSKOLEINGENJÖR</v>
          </cell>
          <cell r="E55" t="str">
            <v>TIDAA</v>
          </cell>
          <cell r="F55" t="str">
            <v>Högskoleingenjörsutbildning i datateknik, Haninge</v>
          </cell>
        </row>
        <row r="56">
          <cell r="B56" t="str">
            <v>EECS</v>
          </cell>
          <cell r="C56" t="str">
            <v>ICT</v>
          </cell>
          <cell r="D56" t="str">
            <v>HÖGSKOLEINGENJÖR</v>
          </cell>
          <cell r="E56" t="str">
            <v>TIDAB</v>
          </cell>
          <cell r="F56" t="str">
            <v>Högskoleingenjörsutbildning i datateknik, Kista</v>
          </cell>
        </row>
        <row r="57">
          <cell r="B57" t="str">
            <v>CBH</v>
          </cell>
          <cell r="C57" t="str">
            <v>STH</v>
          </cell>
          <cell r="D57" t="str">
            <v>HÖGSKOLEINGENJÖR</v>
          </cell>
          <cell r="E57" t="str">
            <v>TIDAE</v>
          </cell>
          <cell r="F57" t="str">
            <v>Högskoleingenjörsutbildning i datateknik, Södertälje</v>
          </cell>
        </row>
        <row r="58">
          <cell r="B58" t="str">
            <v>EECS</v>
          </cell>
          <cell r="C58" t="str">
            <v>ICT</v>
          </cell>
          <cell r="D58" t="str">
            <v>HÖGSKOLEINGENJÖR</v>
          </cell>
          <cell r="E58" t="str">
            <v>TIEDB</v>
          </cell>
          <cell r="F58" t="str">
            <v>Högskoleingenjörsutbildning i elektronik och datorteknik</v>
          </cell>
        </row>
        <row r="59">
          <cell r="B59" t="str">
            <v>EECS</v>
          </cell>
          <cell r="C59" t="str">
            <v>ICT</v>
          </cell>
          <cell r="D59" t="str">
            <v>HÖGSKOLEINGENJÖR</v>
          </cell>
          <cell r="E59" t="str">
            <v>TIEMB</v>
          </cell>
          <cell r="F59" t="str">
            <v>Högskoleingenjörsutbildning i elektronik och kommunikation</v>
          </cell>
        </row>
        <row r="60">
          <cell r="B60" t="str">
            <v>ITM</v>
          </cell>
          <cell r="C60" t="str">
            <v>ITM</v>
          </cell>
          <cell r="D60" t="str">
            <v>HÖGSKOLEINGENJÖR</v>
          </cell>
          <cell r="E60" t="str">
            <v>TIEEA</v>
          </cell>
          <cell r="F60" t="str">
            <v>Högskoleingenjörsutbildning i elektroteknik och ekonomi</v>
          </cell>
        </row>
        <row r="61">
          <cell r="B61" t="str">
            <v>EECS</v>
          </cell>
          <cell r="C61" t="str">
            <v>EES</v>
          </cell>
          <cell r="D61" t="str">
            <v>HÖGSKOLEINGENJÖR</v>
          </cell>
          <cell r="E61" t="str">
            <v>TIELA</v>
          </cell>
          <cell r="F61" t="str">
            <v>Högskoleingenjörsutbildning i elektroteknik, Flemingsberg</v>
          </cell>
        </row>
        <row r="62">
          <cell r="B62" t="str">
            <v>EECS</v>
          </cell>
          <cell r="C62" t="str">
            <v>EES</v>
          </cell>
          <cell r="D62" t="str">
            <v>HÖGSKOLEINGENJÖR</v>
          </cell>
          <cell r="E62" t="str">
            <v>TIELA</v>
          </cell>
          <cell r="F62" t="str">
            <v>Högskoleingenjörsutbildning i elektroteknik, Haninge</v>
          </cell>
        </row>
        <row r="63">
          <cell r="B63" t="str">
            <v>CBH</v>
          </cell>
          <cell r="C63" t="str">
            <v>STH</v>
          </cell>
          <cell r="D63" t="str">
            <v>HÖGSKOLEINGENJÖR</v>
          </cell>
          <cell r="E63" t="str">
            <v>TIELA</v>
          </cell>
          <cell r="F63" t="str">
            <v>Högskoleingenjörsutbildning i elektroteknik, Haninge</v>
          </cell>
        </row>
        <row r="64">
          <cell r="B64" t="str">
            <v>EECS</v>
          </cell>
          <cell r="C64" t="str">
            <v>ICT</v>
          </cell>
          <cell r="D64" t="str">
            <v>HÖGSKOLEINGENJÖR</v>
          </cell>
          <cell r="E64" t="str">
            <v>TIELB</v>
          </cell>
          <cell r="F64" t="str">
            <v>Högskoleingenjörsutbildning i elektroteknik, Kista</v>
          </cell>
        </row>
        <row r="65">
          <cell r="B65" t="str">
            <v>ITM</v>
          </cell>
          <cell r="C65" t="str">
            <v>ITM</v>
          </cell>
          <cell r="D65" t="str">
            <v>HÖGSKOLEINGENJÖR</v>
          </cell>
          <cell r="E65" t="str">
            <v>TIELE</v>
          </cell>
          <cell r="F65" t="str">
            <v>Högskoleingenjörsutbildning i elektroteknik, Södertälje</v>
          </cell>
        </row>
        <row r="66">
          <cell r="B66" t="str">
            <v>ITM</v>
          </cell>
          <cell r="C66" t="str">
            <v>ITM</v>
          </cell>
          <cell r="D66" t="str">
            <v>HÖGSKOLEINGENJÖR</v>
          </cell>
          <cell r="E66" t="str">
            <v>TIIPS</v>
          </cell>
          <cell r="F66" t="str">
            <v>Högskoleingenjörsutbildning i industriell teknik och produktionsunderhåll</v>
          </cell>
        </row>
        <row r="67">
          <cell r="B67" t="str">
            <v>EECS</v>
          </cell>
          <cell r="C67" t="str">
            <v>ICT</v>
          </cell>
          <cell r="D67" t="str">
            <v>HÖGSKOLEINGENJÖR</v>
          </cell>
          <cell r="E67" t="str">
            <v>TIISB</v>
          </cell>
          <cell r="F67" t="str">
            <v>Högskoleingenjörsutbildning i informationssystem</v>
          </cell>
        </row>
        <row r="68">
          <cell r="B68" t="str">
            <v>EECS</v>
          </cell>
          <cell r="C68" t="str">
            <v>ICT</v>
          </cell>
          <cell r="D68" t="str">
            <v>HÖGSKOLEINGENJÖR</v>
          </cell>
          <cell r="E68" t="str">
            <v>TIASB</v>
          </cell>
          <cell r="F68" t="str">
            <v>Högskoleingenjörsutbildning i IT-affärssystem</v>
          </cell>
        </row>
        <row r="69">
          <cell r="B69" t="str">
            <v>CBH</v>
          </cell>
          <cell r="C69" t="str">
            <v>CHE</v>
          </cell>
          <cell r="D69" t="str">
            <v>HÖGSKOLEINGENJÖR</v>
          </cell>
          <cell r="E69" t="str">
            <v>TIKED</v>
          </cell>
          <cell r="F69" t="str">
            <v>Högskoleingenjörsutbildning i kemiteknik</v>
          </cell>
        </row>
        <row r="70">
          <cell r="B70" t="str">
            <v>CBH</v>
          </cell>
          <cell r="C70" t="str">
            <v>STH</v>
          </cell>
          <cell r="D70" t="str">
            <v>HÖGSKOLEINGENJÖR</v>
          </cell>
          <cell r="E70" t="str">
            <v>TIKED</v>
          </cell>
          <cell r="F70" t="str">
            <v>Högskoleingenjörsutbildning i kemiteknik</v>
          </cell>
        </row>
        <row r="71">
          <cell r="B71" t="str">
            <v>ITM</v>
          </cell>
          <cell r="C71" t="str">
            <v>ITM</v>
          </cell>
          <cell r="D71" t="str">
            <v>HÖGSKOLEINGENJÖR</v>
          </cell>
          <cell r="E71" t="str">
            <v>TIMES</v>
          </cell>
          <cell r="F71" t="str">
            <v>Högskoleingenjörsutbildning i maskinteknik och ekonomi</v>
          </cell>
        </row>
        <row r="72">
          <cell r="B72" t="str">
            <v>ITM</v>
          </cell>
          <cell r="C72" t="str">
            <v>ITM</v>
          </cell>
          <cell r="D72" t="str">
            <v>HÖGSKOLEINGENJÖR</v>
          </cell>
          <cell r="E72" t="str">
            <v>TIMAB</v>
          </cell>
          <cell r="F72" t="str">
            <v>Högskoleingenjörsutbildning i maskinteknik, Kista</v>
          </cell>
        </row>
        <row r="73">
          <cell r="B73" t="str">
            <v>ITM</v>
          </cell>
          <cell r="C73" t="str">
            <v>ITM</v>
          </cell>
          <cell r="D73" t="str">
            <v>HÖGSKOLEINGENJÖR</v>
          </cell>
          <cell r="E73" t="str">
            <v>TIMAS</v>
          </cell>
          <cell r="F73" t="str">
            <v>Högskoleingenjörsutbildning i maskinteknik, Södertälje</v>
          </cell>
        </row>
        <row r="74">
          <cell r="B74" t="str">
            <v>ITM</v>
          </cell>
          <cell r="C74" t="str">
            <v>ITM</v>
          </cell>
          <cell r="D74" t="str">
            <v>HÖGSKOLEINGENJÖR</v>
          </cell>
          <cell r="E74" t="str">
            <v>TIMAE</v>
          </cell>
          <cell r="F74" t="str">
            <v>Högskoleingenjörsutbildning i maskinteknik, Södertälje</v>
          </cell>
        </row>
        <row r="75">
          <cell r="B75" t="str">
            <v>CBH</v>
          </cell>
          <cell r="C75" t="str">
            <v>STH</v>
          </cell>
          <cell r="D75" t="str">
            <v>HÖGSKOLEINGENJÖR</v>
          </cell>
          <cell r="E75" t="str">
            <v>TIMEL</v>
          </cell>
          <cell r="F75" t="str">
            <v>Högskoleingenjörsutbildning i medicinsk teknik</v>
          </cell>
        </row>
        <row r="76">
          <cell r="B76" t="str">
            <v>EECS</v>
          </cell>
          <cell r="C76" t="str">
            <v>CSC</v>
          </cell>
          <cell r="D76" t="str">
            <v>HÖGSKOLEINGENJÖR</v>
          </cell>
          <cell r="E76" t="str">
            <v>TIMEH</v>
          </cell>
          <cell r="F76" t="str">
            <v>Högskoleingenjörsutbildning i medieteknik</v>
          </cell>
        </row>
        <row r="77">
          <cell r="B77" t="str">
            <v>EECS</v>
          </cell>
          <cell r="C77" t="str">
            <v>CSC</v>
          </cell>
          <cell r="D77" t="str">
            <v>HÖGSKOLEINGENJÖR</v>
          </cell>
          <cell r="E77" t="str">
            <v>TIMEA</v>
          </cell>
          <cell r="F77" t="str">
            <v>Högskoleingenjörsutbildning i medieteknik</v>
          </cell>
        </row>
        <row r="78">
          <cell r="B78" t="str">
            <v>ITM</v>
          </cell>
          <cell r="C78" t="str">
            <v>ITM</v>
          </cell>
          <cell r="D78" t="str">
            <v>HÖGSKOLEINGENJÖR</v>
          </cell>
          <cell r="E78" t="str">
            <v>TIMIB</v>
          </cell>
          <cell r="F78" t="str">
            <v>Högskoleingenjörsutbildning i mekatronik och industriell IT</v>
          </cell>
        </row>
        <row r="79">
          <cell r="B79" t="str">
            <v>CBH</v>
          </cell>
          <cell r="C79" t="str">
            <v>STH</v>
          </cell>
          <cell r="D79" t="str">
            <v>HÖGSKOLEINGENJÖR</v>
          </cell>
          <cell r="E79" t="str">
            <v>TITEH</v>
          </cell>
          <cell r="F79" t="str">
            <v>Högskoleingenjörsutbildning i teknik och ekonomi</v>
          </cell>
        </row>
        <row r="80">
          <cell r="B80" t="str">
            <v>CBH</v>
          </cell>
          <cell r="C80" t="str">
            <v>STH</v>
          </cell>
          <cell r="D80" t="str">
            <v>HÖGSKOLEINGENJÖR</v>
          </cell>
          <cell r="E80" t="str">
            <v>TITEH</v>
          </cell>
          <cell r="F80" t="str">
            <v>Högskoleingenjörsutbildning i teknik och ekonomi, öppen ingång</v>
          </cell>
        </row>
        <row r="81">
          <cell r="B81" t="str">
            <v>ABE</v>
          </cell>
          <cell r="C81" t="str">
            <v>ABE</v>
          </cell>
          <cell r="D81" t="str">
            <v>HÖGSKOLEUTB</v>
          </cell>
          <cell r="E81" t="str">
            <v>TBYPH</v>
          </cell>
          <cell r="F81" t="str">
            <v>Högskoleutbildning i byggproduktion</v>
          </cell>
        </row>
        <row r="82">
          <cell r="B82" t="str">
            <v>ABE</v>
          </cell>
          <cell r="C82" t="str">
            <v>ABE</v>
          </cell>
          <cell r="D82" t="str">
            <v>HÖGSKOLEUTB</v>
          </cell>
          <cell r="E82" t="str">
            <v>TFASH</v>
          </cell>
          <cell r="F82" t="str">
            <v>Högskoleutbildning i byggteknik och fastighetsförmedling</v>
          </cell>
        </row>
        <row r="83">
          <cell r="B83" t="str">
            <v>CBH</v>
          </cell>
          <cell r="C83" t="str">
            <v>STH</v>
          </cell>
          <cell r="D83" t="str">
            <v>INGENJÖR</v>
          </cell>
          <cell r="E83" t="str">
            <v>TIETA</v>
          </cell>
          <cell r="F83" t="str">
            <v>Ingenjörsutbildning i elektroteknik, Haninge</v>
          </cell>
        </row>
        <row r="84">
          <cell r="B84" t="str">
            <v>EECS</v>
          </cell>
          <cell r="C84" t="str">
            <v>ICT</v>
          </cell>
          <cell r="D84" t="str">
            <v>INGENJÖR</v>
          </cell>
          <cell r="E84" t="str">
            <v>TIETB</v>
          </cell>
          <cell r="F84" t="str">
            <v>Ingenjörsutbildning i elektroteknik, Kista</v>
          </cell>
        </row>
        <row r="85">
          <cell r="B85" t="str">
            <v>EECS</v>
          </cell>
          <cell r="C85" t="str">
            <v>ICT</v>
          </cell>
          <cell r="D85" t="str">
            <v>KANDIDAT</v>
          </cell>
          <cell r="E85" t="str">
            <v>TAFFK</v>
          </cell>
          <cell r="F85" t="str">
            <v>Kandidatprogram, affärssystem</v>
          </cell>
        </row>
        <row r="86">
          <cell r="B86" t="str">
            <v>ABE</v>
          </cell>
          <cell r="C86" t="str">
            <v>ABE</v>
          </cell>
          <cell r="D86" t="str">
            <v>KANDIDAT</v>
          </cell>
          <cell r="E86" t="str">
            <v>TFOFK</v>
          </cell>
          <cell r="F86" t="str">
            <v>Kandidatprogram, fastighet och finans</v>
          </cell>
        </row>
        <row r="87">
          <cell r="B87" t="str">
            <v>ABE</v>
          </cell>
          <cell r="C87" t="str">
            <v>ABE</v>
          </cell>
          <cell r="D87" t="str">
            <v>KANDIDAT</v>
          </cell>
          <cell r="E87" t="str">
            <v>TFAFK</v>
          </cell>
          <cell r="F87" t="str">
            <v>Kandidatprogram, Fastighetsutveckling med fastighetsförmedling</v>
          </cell>
        </row>
        <row r="88">
          <cell r="B88" t="str">
            <v>EECS</v>
          </cell>
          <cell r="C88" t="str">
            <v>ICT</v>
          </cell>
          <cell r="D88" t="str">
            <v>KANDIDAT</v>
          </cell>
          <cell r="E88" t="str">
            <v>TCOMK</v>
          </cell>
          <cell r="F88" t="str">
            <v>Kandidatprogram, informations- och kommunikationsteknik</v>
          </cell>
        </row>
        <row r="89">
          <cell r="B89" t="str">
            <v>EECS</v>
          </cell>
          <cell r="C89" t="str">
            <v>ICT</v>
          </cell>
          <cell r="D89" t="str">
            <v>KANDIDAT</v>
          </cell>
          <cell r="E89" t="str">
            <v>TKOMK</v>
          </cell>
          <cell r="F89" t="str">
            <v>Kandidatprogram, informations- och kommunikationsteknik</v>
          </cell>
        </row>
        <row r="90">
          <cell r="B90" t="str">
            <v>SCI</v>
          </cell>
          <cell r="C90" t="str">
            <v>SCI</v>
          </cell>
          <cell r="D90" t="str">
            <v>KANDIDAT</v>
          </cell>
          <cell r="E90" t="str">
            <v>TSVDK</v>
          </cell>
          <cell r="F90" t="str">
            <v>Kandidatprogram, simuleringsteknik och virtuell design</v>
          </cell>
        </row>
        <row r="91">
          <cell r="B91" t="str">
            <v>ITM</v>
          </cell>
          <cell r="C91" t="str">
            <v>ECE</v>
          </cell>
          <cell r="D91" t="str">
            <v>KOMPLUTB</v>
          </cell>
          <cell r="E91" t="str">
            <v>KPULU</v>
          </cell>
          <cell r="F91" t="str">
            <v>Kompletterande pedagogisk utbildning</v>
          </cell>
        </row>
        <row r="92">
          <cell r="B92" t="str">
            <v>ITM</v>
          </cell>
          <cell r="C92" t="str">
            <v>ECE</v>
          </cell>
          <cell r="D92" t="str">
            <v>KOMPLUTB</v>
          </cell>
          <cell r="E92" t="str">
            <v>KPUFU</v>
          </cell>
          <cell r="F92" t="str">
            <v>Kompletterande pedagogisk utbildning för ämneslärarexamen i matematik, naturvetenskap och teknik för forskarutbildade</v>
          </cell>
        </row>
        <row r="93">
          <cell r="B93" t="str">
            <v>ITM</v>
          </cell>
          <cell r="C93" t="str">
            <v>ECE</v>
          </cell>
          <cell r="D93" t="str">
            <v>KU</v>
          </cell>
          <cell r="E93" t="str">
            <v>KUAUT</v>
          </cell>
          <cell r="F93" t="str">
            <v>Kompletterande utbildning för arkitekter med avslutad utländsk utbildning</v>
          </cell>
        </row>
        <row r="94">
          <cell r="B94" t="str">
            <v>ITM</v>
          </cell>
          <cell r="C94" t="str">
            <v>ECE</v>
          </cell>
          <cell r="D94" t="str">
            <v>KU</v>
          </cell>
          <cell r="E94" t="str">
            <v>KUIUT</v>
          </cell>
          <cell r="F94" t="str">
            <v>Kompletterande utbildning för ingenjörer med avslutad utländsk utbildning</v>
          </cell>
        </row>
        <row r="95">
          <cell r="B95" t="str">
            <v>EECS</v>
          </cell>
          <cell r="C95" t="str">
            <v>CSC</v>
          </cell>
          <cell r="D95" t="str">
            <v>MAGISTER</v>
          </cell>
          <cell r="E95" t="str">
            <v>TDATM</v>
          </cell>
          <cell r="F95" t="str">
            <v>Magisterprogram, datalogi</v>
          </cell>
        </row>
        <row r="96">
          <cell r="B96" t="str">
            <v>CBH</v>
          </cell>
          <cell r="C96" t="str">
            <v>STH</v>
          </cell>
          <cell r="D96" t="str">
            <v>MAGISTER</v>
          </cell>
          <cell r="E96" t="str">
            <v>TDNKM</v>
          </cell>
          <cell r="F96" t="str">
            <v>Magisterprogram, datornätverk</v>
          </cell>
        </row>
        <row r="97">
          <cell r="B97" t="str">
            <v>CBH</v>
          </cell>
          <cell r="C97" t="str">
            <v>STH</v>
          </cell>
          <cell r="D97" t="str">
            <v>MAGISTER</v>
          </cell>
          <cell r="E97" t="str">
            <v>TDNVM</v>
          </cell>
          <cell r="F97" t="str">
            <v>Magisterprogram, datornätverk</v>
          </cell>
        </row>
        <row r="98">
          <cell r="B98" t="str">
            <v>ABE</v>
          </cell>
          <cell r="C98" t="str">
            <v>ABE</v>
          </cell>
          <cell r="D98" t="str">
            <v>MAGISTER</v>
          </cell>
          <cell r="E98" t="str">
            <v>TDOBM</v>
          </cell>
          <cell r="F98" t="str">
            <v>Magisterprogram, design och byggande</v>
          </cell>
        </row>
        <row r="99">
          <cell r="B99" t="str">
            <v>ITM</v>
          </cell>
          <cell r="C99" t="str">
            <v>ITM</v>
          </cell>
          <cell r="D99" t="str">
            <v>MAGISTER</v>
          </cell>
          <cell r="E99" t="str">
            <v>TEILM</v>
          </cell>
          <cell r="F99" t="str">
            <v>Magisterprogram, entreprenörskap och innovationsledning</v>
          </cell>
        </row>
        <row r="100">
          <cell r="B100" t="str">
            <v>CBH</v>
          </cell>
          <cell r="C100" t="str">
            <v>STH</v>
          </cell>
          <cell r="D100" t="str">
            <v>MAGISTER</v>
          </cell>
          <cell r="E100" t="str">
            <v>TERGM</v>
          </cell>
          <cell r="F100" t="str">
            <v>Magisterprogram, Ergonomi och Människa-Teknik-Organisation</v>
          </cell>
        </row>
        <row r="101">
          <cell r="B101" t="str">
            <v>ABE</v>
          </cell>
          <cell r="C101" t="str">
            <v>ABE</v>
          </cell>
          <cell r="D101" t="str">
            <v>MAGISTER</v>
          </cell>
          <cell r="E101" t="str">
            <v>TFAHM</v>
          </cell>
          <cell r="F101" t="str">
            <v>Magisterprogram, fastigheter</v>
          </cell>
        </row>
        <row r="102">
          <cell r="B102" t="str">
            <v>EECS</v>
          </cell>
          <cell r="C102" t="str">
            <v>ICT</v>
          </cell>
          <cell r="D102" t="str">
            <v>MAGISTER</v>
          </cell>
          <cell r="E102" t="str">
            <v>TFOTM</v>
          </cell>
          <cell r="F102" t="str">
            <v>Magisterprogram, fotonik</v>
          </cell>
        </row>
        <row r="103">
          <cell r="B103" t="str">
            <v>ABE</v>
          </cell>
          <cell r="C103" t="str">
            <v>ABE</v>
          </cell>
          <cell r="D103" t="str">
            <v>MAGISTER</v>
          </cell>
          <cell r="E103" t="str">
            <v>TGGIM</v>
          </cell>
          <cell r="F103" t="str">
            <v>Magisterprogram, geodesi och geoinformatik</v>
          </cell>
        </row>
        <row r="104">
          <cell r="B104" t="str">
            <v>ITM</v>
          </cell>
          <cell r="C104" t="str">
            <v>ITM</v>
          </cell>
          <cell r="D104" t="str">
            <v>MAGISTER</v>
          </cell>
          <cell r="E104" t="str">
            <v>TIEOM</v>
          </cell>
          <cell r="F104" t="str">
            <v>Magisterprogram, industriell ekonomi</v>
          </cell>
        </row>
        <row r="105">
          <cell r="B105" t="str">
            <v>ITM</v>
          </cell>
          <cell r="C105" t="str">
            <v>ITM</v>
          </cell>
          <cell r="D105" t="str">
            <v>MAGISTER</v>
          </cell>
          <cell r="E105" t="str">
            <v>TPEMM</v>
          </cell>
          <cell r="F105" t="str">
            <v>Magisterprogram, industriell produktion</v>
          </cell>
        </row>
        <row r="106">
          <cell r="B106" t="str">
            <v>EECS</v>
          </cell>
          <cell r="C106" t="str">
            <v>ICT</v>
          </cell>
          <cell r="D106" t="str">
            <v>MAGISTER</v>
          </cell>
          <cell r="E106" t="str">
            <v>TIKSM</v>
          </cell>
          <cell r="F106" t="str">
            <v>Magisterprogram, informations- och kommunikationssäkerhet</v>
          </cell>
        </row>
        <row r="107">
          <cell r="B107" t="str">
            <v>ITM</v>
          </cell>
          <cell r="C107" t="str">
            <v>ITM</v>
          </cell>
          <cell r="D107" t="str">
            <v>MAGISTER</v>
          </cell>
          <cell r="E107" t="str">
            <v>TEIGM</v>
          </cell>
          <cell r="F107" t="str">
            <v>Magisterprogram, innovations- och tillväxtekonomi</v>
          </cell>
        </row>
        <row r="108">
          <cell r="B108" t="str">
            <v>EECS</v>
          </cell>
          <cell r="C108" t="str">
            <v>ICT</v>
          </cell>
          <cell r="D108" t="str">
            <v>MAGISTER</v>
          </cell>
          <cell r="E108" t="str">
            <v>TINTM</v>
          </cell>
          <cell r="F108" t="str">
            <v>Magisterprogram, internetteknik</v>
          </cell>
        </row>
        <row r="109">
          <cell r="B109" t="str">
            <v>EECS</v>
          </cell>
          <cell r="C109" t="str">
            <v>ICT</v>
          </cell>
          <cell r="D109" t="str">
            <v>MAGISTER</v>
          </cell>
          <cell r="E109" t="str">
            <v>TITEM</v>
          </cell>
          <cell r="F109" t="str">
            <v>Magisterprogram, IT entreprenörskap</v>
          </cell>
        </row>
        <row r="110">
          <cell r="B110" t="str">
            <v>ABE</v>
          </cell>
          <cell r="C110" t="str">
            <v>ABE</v>
          </cell>
          <cell r="D110" t="str">
            <v>MAGISTER</v>
          </cell>
          <cell r="E110" t="str">
            <v>TLODM</v>
          </cell>
          <cell r="F110" t="str">
            <v>Magisterprogram, ljusdesign</v>
          </cell>
        </row>
        <row r="111">
          <cell r="B111" t="str">
            <v>ITM</v>
          </cell>
          <cell r="C111" t="str">
            <v>ITM</v>
          </cell>
          <cell r="D111" t="str">
            <v>MAGISTER</v>
          </cell>
          <cell r="E111" t="str">
            <v>TPRPM</v>
          </cell>
          <cell r="F111" t="str">
            <v>Magisterprogram, produktframtagning</v>
          </cell>
        </row>
        <row r="112">
          <cell r="B112" t="str">
            <v>EECS</v>
          </cell>
          <cell r="C112" t="str">
            <v>ICT</v>
          </cell>
          <cell r="D112" t="str">
            <v>MAGISTER</v>
          </cell>
          <cell r="E112" t="str">
            <v>TPVDM</v>
          </cell>
          <cell r="F112" t="str">
            <v>Magisterprogram, programvaruteknik för distribuerade system</v>
          </cell>
        </row>
        <row r="113">
          <cell r="B113" t="str">
            <v>EECS</v>
          </cell>
          <cell r="C113" t="str">
            <v>CSC</v>
          </cell>
          <cell r="D113" t="str">
            <v>MAGISTER</v>
          </cell>
          <cell r="E113" t="str">
            <v>TPVUM</v>
          </cell>
          <cell r="F113" t="str">
            <v>Magisterprogram, programvaruutveckling</v>
          </cell>
        </row>
        <row r="114">
          <cell r="B114" t="str">
            <v>ITM</v>
          </cell>
          <cell r="C114" t="str">
            <v>ITM</v>
          </cell>
          <cell r="D114" t="str">
            <v>MAGISTER</v>
          </cell>
          <cell r="E114" t="str">
            <v>TPLVM</v>
          </cell>
          <cell r="F114" t="str">
            <v>Magisterprogram, projektledning och verksamhetsutveckling</v>
          </cell>
        </row>
        <row r="115">
          <cell r="B115" t="str">
            <v>EECS</v>
          </cell>
          <cell r="C115" t="str">
            <v>ICT</v>
          </cell>
          <cell r="D115" t="str">
            <v>MAGISTER</v>
          </cell>
          <cell r="E115" t="str">
            <v>TSOCM</v>
          </cell>
          <cell r="F115" t="str">
            <v>Magisterprogram, systemkonstruktion på kisel</v>
          </cell>
        </row>
        <row r="116">
          <cell r="B116" t="str">
            <v>EECS</v>
          </cell>
          <cell r="C116" t="str">
            <v>ICT</v>
          </cell>
          <cell r="D116" t="str">
            <v>MAGISTER</v>
          </cell>
          <cell r="E116" t="str">
            <v>TINSM</v>
          </cell>
          <cell r="F116" t="str">
            <v>Magisterprogram, teknik för interaktiva system</v>
          </cell>
        </row>
        <row r="117">
          <cell r="B117" t="str">
            <v>ABE</v>
          </cell>
          <cell r="C117" t="str">
            <v>ABE</v>
          </cell>
          <cell r="D117" t="str">
            <v>MAGISTER</v>
          </cell>
          <cell r="E117" t="str">
            <v>TTHUM</v>
          </cell>
          <cell r="F117" t="str">
            <v>Magisterprogram, teknik och hållbar utveckling</v>
          </cell>
        </row>
        <row r="118">
          <cell r="B118" t="str">
            <v>EECS</v>
          </cell>
          <cell r="C118" t="str">
            <v>ICT</v>
          </cell>
          <cell r="D118" t="str">
            <v>MAGISTER</v>
          </cell>
          <cell r="E118" t="str">
            <v>TEMIM</v>
          </cell>
          <cell r="F118" t="str">
            <v>Magisterprogram, teknik och ledning för informationssystem</v>
          </cell>
        </row>
        <row r="119">
          <cell r="B119" t="str">
            <v>CBH</v>
          </cell>
          <cell r="C119" t="str">
            <v>STH</v>
          </cell>
          <cell r="D119" t="str">
            <v>MAGISTER</v>
          </cell>
          <cell r="E119" t="str">
            <v>TAOHM</v>
          </cell>
          <cell r="F119" t="str">
            <v>Magisterprogram, Teknik, hälsa och arbetsmiljöutveckling</v>
          </cell>
        </row>
        <row r="120">
          <cell r="B120" t="str">
            <v>EECS</v>
          </cell>
          <cell r="C120" t="str">
            <v>ICT</v>
          </cell>
          <cell r="D120" t="str">
            <v>MAGISTER</v>
          </cell>
          <cell r="E120" t="str">
            <v>TTITM</v>
          </cell>
          <cell r="F120" t="str">
            <v>Magisterprogram, tillämpad informationsteknik</v>
          </cell>
        </row>
        <row r="121">
          <cell r="B121" t="str">
            <v>ITM</v>
          </cell>
          <cell r="C121" t="str">
            <v>ITM</v>
          </cell>
          <cell r="D121" t="str">
            <v>MAGISTER</v>
          </cell>
          <cell r="E121" t="str">
            <v>TTILM</v>
          </cell>
          <cell r="F121" t="str">
            <v>Magisterprogram, tillämpad logistik</v>
          </cell>
        </row>
        <row r="122">
          <cell r="B122" t="str">
            <v>ABE</v>
          </cell>
          <cell r="C122" t="str">
            <v>ABE</v>
          </cell>
          <cell r="D122" t="str">
            <v>MAGISTER</v>
          </cell>
          <cell r="E122" t="str">
            <v>TURSM</v>
          </cell>
          <cell r="F122" t="str">
            <v>Magisterprogram, urbana studier</v>
          </cell>
        </row>
        <row r="123">
          <cell r="B123" t="str">
            <v>ITM</v>
          </cell>
          <cell r="C123" t="str">
            <v>ITM</v>
          </cell>
          <cell r="D123" t="str">
            <v>MASTER</v>
          </cell>
          <cell r="E123" t="str">
            <v>TAETM</v>
          </cell>
          <cell r="F123" t="str">
            <v>Masterprogram, aeroelasticitet i turbomaskiner</v>
          </cell>
        </row>
        <row r="124">
          <cell r="B124" t="str">
            <v>ABE</v>
          </cell>
          <cell r="C124" t="str">
            <v>ABE</v>
          </cell>
          <cell r="D124" t="str">
            <v>MASTER</v>
          </cell>
          <cell r="E124" t="str">
            <v>TARKM</v>
          </cell>
          <cell r="F124" t="str">
            <v>Masterprogram, arkitektur</v>
          </cell>
        </row>
        <row r="125">
          <cell r="B125" t="str">
            <v>EECS</v>
          </cell>
          <cell r="C125" t="str">
            <v>CSC</v>
          </cell>
          <cell r="D125" t="str">
            <v>MASTER</v>
          </cell>
          <cell r="E125" t="str">
            <v>TBSBM</v>
          </cell>
          <cell r="F125" t="str">
            <v>Masterprogram, beräknings- och systembiologi</v>
          </cell>
        </row>
        <row r="126">
          <cell r="B126" t="str">
            <v>CBH</v>
          </cell>
          <cell r="C126" t="str">
            <v>CHE</v>
          </cell>
          <cell r="D126" t="str">
            <v>MASTER</v>
          </cell>
          <cell r="E126" t="str">
            <v>TBIMM</v>
          </cell>
          <cell r="F126" t="str">
            <v>Masterprogram, biomedicinska material</v>
          </cell>
        </row>
        <row r="127">
          <cell r="B127" t="str">
            <v>CBH</v>
          </cell>
          <cell r="C127" t="str">
            <v>BIO</v>
          </cell>
          <cell r="D127" t="str">
            <v>MASTER</v>
          </cell>
          <cell r="E127" t="str">
            <v>TBIOM</v>
          </cell>
          <cell r="F127" t="str">
            <v>Masterprogram, bioteknik</v>
          </cell>
        </row>
        <row r="128">
          <cell r="B128" t="str">
            <v>EECS</v>
          </cell>
          <cell r="C128" t="str">
            <v>CSC</v>
          </cell>
          <cell r="D128" t="str">
            <v>MASTER</v>
          </cell>
          <cell r="E128" t="str">
            <v>TCSCM</v>
          </cell>
          <cell r="F128" t="str">
            <v>Masterprogram, datalogi</v>
          </cell>
        </row>
        <row r="129">
          <cell r="B129" t="str">
            <v>SCI</v>
          </cell>
          <cell r="C129" t="str">
            <v>SCI</v>
          </cell>
          <cell r="D129" t="str">
            <v>MASTER</v>
          </cell>
          <cell r="E129" t="str">
            <v>TDTNM</v>
          </cell>
          <cell r="F129" t="str">
            <v>Masterprogram, datorsimuleringar inom teknik och naturvetenskap</v>
          </cell>
        </row>
        <row r="130">
          <cell r="B130" t="str">
            <v>EECS</v>
          </cell>
          <cell r="C130" t="str">
            <v>ICT</v>
          </cell>
          <cell r="D130" t="str">
            <v>MASTER</v>
          </cell>
          <cell r="E130" t="str">
            <v>TDISM</v>
          </cell>
          <cell r="F130" t="str">
            <v>Masterprogram, distribuerade system</v>
          </cell>
        </row>
        <row r="131">
          <cell r="B131" t="str">
            <v>EECS</v>
          </cell>
          <cell r="C131" t="str">
            <v>EES</v>
          </cell>
          <cell r="D131" t="str">
            <v>MASTER</v>
          </cell>
          <cell r="E131" t="str">
            <v>TELFM</v>
          </cell>
          <cell r="F131" t="str">
            <v>Masterprogram, elektrofysik</v>
          </cell>
        </row>
        <row r="132">
          <cell r="B132" t="str">
            <v>EECS</v>
          </cell>
          <cell r="C132" t="str">
            <v>EES</v>
          </cell>
          <cell r="D132" t="str">
            <v>MASTER</v>
          </cell>
          <cell r="E132" t="str">
            <v>TEFRM</v>
          </cell>
          <cell r="F132" t="str">
            <v>Masterprogram, elektromagnetism, fusion och rymdteknik</v>
          </cell>
        </row>
        <row r="133">
          <cell r="B133" t="str">
            <v>EECS</v>
          </cell>
          <cell r="C133" t="str">
            <v>EES</v>
          </cell>
          <cell r="D133" t="str">
            <v>MASTER</v>
          </cell>
          <cell r="E133" t="str">
            <v>TELPM</v>
          </cell>
          <cell r="F133" t="str">
            <v>Masterprogram, elkraftteknik</v>
          </cell>
        </row>
        <row r="134">
          <cell r="B134" t="str">
            <v>ITM</v>
          </cell>
          <cell r="C134" t="str">
            <v>ITM</v>
          </cell>
          <cell r="D134" t="str">
            <v>MASTER</v>
          </cell>
          <cell r="E134" t="str">
            <v>TIMAM</v>
          </cell>
          <cell r="F134" t="str">
            <v>Masterprogram, Erasmus Mundus, Industrial Management</v>
          </cell>
        </row>
        <row r="135">
          <cell r="B135" t="str">
            <v>ABE</v>
          </cell>
          <cell r="C135" t="str">
            <v>ABE</v>
          </cell>
          <cell r="D135" t="str">
            <v>MASTER</v>
          </cell>
          <cell r="E135" t="str">
            <v>TFOBM</v>
          </cell>
          <cell r="F135" t="str">
            <v>Masterprogram, fastigheter och byggande</v>
          </cell>
        </row>
        <row r="136">
          <cell r="B136" t="str">
            <v>ABE</v>
          </cell>
          <cell r="C136" t="str">
            <v>ABE</v>
          </cell>
          <cell r="D136" t="str">
            <v>MASTER</v>
          </cell>
          <cell r="E136" t="str">
            <v>TREFM</v>
          </cell>
          <cell r="F136" t="str">
            <v>Masterprogram, fastighetsföretagande</v>
          </cell>
        </row>
        <row r="137">
          <cell r="B137" t="str">
            <v>ABE</v>
          </cell>
          <cell r="C137" t="str">
            <v>ABE</v>
          </cell>
          <cell r="D137" t="str">
            <v>MASTER</v>
          </cell>
          <cell r="E137" t="str">
            <v>TFAFM</v>
          </cell>
          <cell r="F137" t="str">
            <v>Masterprogram, fastighetsutveckling och finansiella tjänster</v>
          </cell>
        </row>
        <row r="138">
          <cell r="B138" t="str">
            <v>SCI</v>
          </cell>
          <cell r="C138" t="str">
            <v>SCI</v>
          </cell>
          <cell r="D138" t="str">
            <v>MASTER</v>
          </cell>
          <cell r="E138" t="str">
            <v>TAEEM</v>
          </cell>
          <cell r="F138" t="str">
            <v>Masterprogram, flyg- och rymdteknik</v>
          </cell>
        </row>
        <row r="139">
          <cell r="B139" t="str">
            <v>SCI</v>
          </cell>
          <cell r="C139" t="str">
            <v>SCI</v>
          </cell>
          <cell r="D139" t="str">
            <v>MASTER</v>
          </cell>
          <cell r="E139" t="str">
            <v>TFORM</v>
          </cell>
          <cell r="F139" t="str">
            <v>Masterprogram, fordonsteknik</v>
          </cell>
        </row>
        <row r="140">
          <cell r="B140" t="str">
            <v>EECS</v>
          </cell>
          <cell r="C140" t="str">
            <v>ICT</v>
          </cell>
          <cell r="D140" t="str">
            <v>MASTER</v>
          </cell>
          <cell r="E140" t="str">
            <v>TPHSM</v>
          </cell>
          <cell r="F140" t="str">
            <v>Masterprogram, fotonik</v>
          </cell>
        </row>
        <row r="141">
          <cell r="B141" t="str">
            <v>EECS</v>
          </cell>
          <cell r="C141" t="str">
            <v>ICT</v>
          </cell>
          <cell r="D141" t="str">
            <v>MASTER</v>
          </cell>
          <cell r="E141" t="str">
            <v>TPHOM</v>
          </cell>
          <cell r="F141" t="str">
            <v>Masterprogram, fotonik</v>
          </cell>
        </row>
        <row r="142">
          <cell r="B142" t="str">
            <v>ABE</v>
          </cell>
          <cell r="C142" t="str">
            <v>ABE</v>
          </cell>
          <cell r="D142" t="str">
            <v>MASTER</v>
          </cell>
          <cell r="E142" t="str">
            <v>TGEGM</v>
          </cell>
          <cell r="F142" t="str">
            <v>Masterprogram, geodesi och geoinformatik</v>
          </cell>
        </row>
        <row r="143">
          <cell r="B143" t="str">
            <v>ABE</v>
          </cell>
          <cell r="C143" t="str">
            <v>ABE</v>
          </cell>
          <cell r="D143" t="str">
            <v>MASTER</v>
          </cell>
          <cell r="E143" t="str">
            <v>TCAEM</v>
          </cell>
          <cell r="F143" t="str">
            <v>Masterprogram, husbyggnads- och anläggningsteknik</v>
          </cell>
        </row>
        <row r="144">
          <cell r="B144" t="str">
            <v>ITM</v>
          </cell>
          <cell r="C144" t="str">
            <v>ITM</v>
          </cell>
          <cell r="D144" t="str">
            <v>MASTER</v>
          </cell>
          <cell r="E144" t="str">
            <v>TSUEM</v>
          </cell>
          <cell r="F144" t="str">
            <v>Masterprogram, hållbar energiteknik</v>
          </cell>
        </row>
        <row r="145">
          <cell r="B145" t="str">
            <v>ABE</v>
          </cell>
          <cell r="C145" t="str">
            <v>ABE</v>
          </cell>
          <cell r="D145" t="str">
            <v>MASTER</v>
          </cell>
          <cell r="E145" t="str">
            <v>TEESM</v>
          </cell>
          <cell r="F145" t="str">
            <v>Masterprogram, hållbar miljöteknik och infrastruktur</v>
          </cell>
        </row>
        <row r="146">
          <cell r="B146" t="str">
            <v>ABE</v>
          </cell>
          <cell r="C146" t="str">
            <v>ABE</v>
          </cell>
          <cell r="D146" t="str">
            <v>MASTER</v>
          </cell>
          <cell r="E146" t="str">
            <v>THSSM</v>
          </cell>
          <cell r="F146" t="str">
            <v>Masterprogram, hållbar samhällsplanering och stadsutformning</v>
          </cell>
        </row>
        <row r="147">
          <cell r="B147" t="str">
            <v>ABE</v>
          </cell>
          <cell r="C147" t="str">
            <v>ABE</v>
          </cell>
          <cell r="D147" t="str">
            <v>MASTER</v>
          </cell>
          <cell r="E147" t="str">
            <v>THSUM</v>
          </cell>
          <cell r="F147" t="str">
            <v>Masterprogram, hållbar stadsutveckling</v>
          </cell>
        </row>
        <row r="148">
          <cell r="B148" t="str">
            <v>EECS</v>
          </cell>
          <cell r="C148" t="str">
            <v>ICT</v>
          </cell>
          <cell r="D148" t="str">
            <v>MASTER</v>
          </cell>
          <cell r="E148" t="str">
            <v>TIVNM</v>
          </cell>
          <cell r="F148" t="str">
            <v>Masterprogram, ICT Innovation</v>
          </cell>
        </row>
        <row r="149">
          <cell r="B149" t="str">
            <v>EECS</v>
          </cell>
          <cell r="C149" t="str">
            <v>ICT</v>
          </cell>
          <cell r="D149" t="str">
            <v>MASTER</v>
          </cell>
          <cell r="E149" t="str">
            <v>TEBSM</v>
          </cell>
          <cell r="F149" t="str">
            <v>Masterprogram, inbyggda system</v>
          </cell>
        </row>
        <row r="150">
          <cell r="B150" t="str">
            <v>ITM</v>
          </cell>
          <cell r="C150" t="str">
            <v>ITM</v>
          </cell>
          <cell r="D150" t="str">
            <v>MASTER</v>
          </cell>
          <cell r="E150" t="str">
            <v>TIEMM</v>
          </cell>
          <cell r="F150" t="str">
            <v>Masterprogram, industriell ekonomi</v>
          </cell>
        </row>
        <row r="151">
          <cell r="B151" t="str">
            <v>ITM</v>
          </cell>
          <cell r="C151" t="str">
            <v>ITM</v>
          </cell>
          <cell r="D151" t="str">
            <v>MASTER</v>
          </cell>
          <cell r="E151" t="str">
            <v>TINEM</v>
          </cell>
          <cell r="F151" t="str">
            <v>Masterprogram, industriell ekonomi</v>
          </cell>
        </row>
        <row r="152">
          <cell r="B152" t="str">
            <v>ITM</v>
          </cell>
          <cell r="C152" t="str">
            <v>ITM</v>
          </cell>
          <cell r="D152" t="str">
            <v>MASTER</v>
          </cell>
          <cell r="E152" t="str">
            <v>TIMIM</v>
          </cell>
          <cell r="F152" t="str">
            <v>Masterprogram, industriell ekonomi</v>
          </cell>
        </row>
        <row r="153">
          <cell r="B153" t="str">
            <v>CBH</v>
          </cell>
          <cell r="C153" t="str">
            <v>BIO</v>
          </cell>
          <cell r="D153" t="str">
            <v>MASTER</v>
          </cell>
          <cell r="E153" t="str">
            <v>TIMBM</v>
          </cell>
          <cell r="F153" t="str">
            <v>Masterprogram, Industriell och miljöinriktad bioteknologi</v>
          </cell>
        </row>
        <row r="154">
          <cell r="B154" t="str">
            <v>ITM</v>
          </cell>
          <cell r="C154" t="str">
            <v>ITM</v>
          </cell>
          <cell r="D154" t="str">
            <v>MASTER</v>
          </cell>
          <cell r="E154" t="str">
            <v>TPRMM</v>
          </cell>
          <cell r="F154" t="str">
            <v>Masterprogram, industriell produktion</v>
          </cell>
        </row>
        <row r="155">
          <cell r="B155" t="str">
            <v>ITM</v>
          </cell>
          <cell r="C155" t="str">
            <v>ITM</v>
          </cell>
          <cell r="D155" t="str">
            <v>MASTER</v>
          </cell>
          <cell r="E155" t="str">
            <v>TIPUM</v>
          </cell>
          <cell r="F155" t="str">
            <v>Masterprogram, industriell produktutveckling</v>
          </cell>
        </row>
        <row r="156">
          <cell r="B156" t="str">
            <v>EECS</v>
          </cell>
          <cell r="C156" t="str">
            <v>EES</v>
          </cell>
          <cell r="D156" t="str">
            <v>MASTER</v>
          </cell>
          <cell r="E156" t="str">
            <v>TINNM</v>
          </cell>
          <cell r="F156" t="str">
            <v>Masterprogram, information och nätverksteknologi</v>
          </cell>
        </row>
        <row r="157">
          <cell r="B157" t="str">
            <v>EECS</v>
          </cell>
          <cell r="C157" t="str">
            <v>ICT</v>
          </cell>
          <cell r="D157" t="str">
            <v>MASTER</v>
          </cell>
          <cell r="E157" t="str">
            <v>TICSM</v>
          </cell>
          <cell r="F157" t="str">
            <v>Masterprogram, informations- och kommunikationssäkerhet</v>
          </cell>
        </row>
        <row r="158">
          <cell r="B158" t="str">
            <v>EECS</v>
          </cell>
          <cell r="C158" t="str">
            <v>EES</v>
          </cell>
          <cell r="D158" t="str">
            <v>MASTER</v>
          </cell>
          <cell r="E158" t="str">
            <v>TIKTM</v>
          </cell>
          <cell r="F158" t="str">
            <v>Masterprogram, informations- och kommunikationsteknik</v>
          </cell>
        </row>
        <row r="159">
          <cell r="B159" t="str">
            <v>SCI</v>
          </cell>
          <cell r="C159" t="str">
            <v>SCI</v>
          </cell>
          <cell r="D159" t="str">
            <v>MASTER</v>
          </cell>
          <cell r="E159" t="str">
            <v>TITMM</v>
          </cell>
          <cell r="F159" t="str">
            <v>Masterprogram, ingenjörstillämpad matematik</v>
          </cell>
        </row>
        <row r="160">
          <cell r="B160" t="str">
            <v>ITM</v>
          </cell>
          <cell r="C160" t="str">
            <v>ITM</v>
          </cell>
          <cell r="D160" t="str">
            <v>MASTER</v>
          </cell>
          <cell r="E160" t="str">
            <v>TEINM</v>
          </cell>
          <cell r="F160" t="str">
            <v>Masterprogram, innovations- och tillväxtekonomi</v>
          </cell>
        </row>
        <row r="161">
          <cell r="B161" t="str">
            <v>EECS</v>
          </cell>
          <cell r="C161" t="str">
            <v>EES</v>
          </cell>
          <cell r="D161" t="str">
            <v>MASTER</v>
          </cell>
          <cell r="E161" t="str">
            <v>TIETM</v>
          </cell>
          <cell r="F161" t="str">
            <v>Masterprogram, innovativ energiteknik</v>
          </cell>
        </row>
        <row r="162">
          <cell r="B162" t="str">
            <v>ITM</v>
          </cell>
          <cell r="C162" t="str">
            <v>ITM</v>
          </cell>
          <cell r="D162" t="str">
            <v>MASTER</v>
          </cell>
          <cell r="E162" t="str">
            <v>TIEEM</v>
          </cell>
          <cell r="F162" t="str">
            <v>Masterprogram, innovativ uthållig energiteknik</v>
          </cell>
        </row>
        <row r="163">
          <cell r="B163" t="str">
            <v>ITM</v>
          </cell>
          <cell r="C163" t="str">
            <v>ITM</v>
          </cell>
          <cell r="D163" t="str">
            <v>MASTER</v>
          </cell>
          <cell r="E163" t="str">
            <v>TIPDM</v>
          </cell>
          <cell r="F163" t="str">
            <v>Masterprogram, integrerad produktdesign</v>
          </cell>
        </row>
        <row r="164">
          <cell r="B164" t="str">
            <v>EECS</v>
          </cell>
          <cell r="C164" t="str">
            <v>CSC</v>
          </cell>
          <cell r="D164" t="str">
            <v>MASTER</v>
          </cell>
          <cell r="E164" t="str">
            <v>TIMTM</v>
          </cell>
          <cell r="F164" t="str">
            <v>Masterprogram, interaktiv medieteknik</v>
          </cell>
        </row>
        <row r="165">
          <cell r="B165" t="str">
            <v>EECS</v>
          </cell>
          <cell r="C165" t="str">
            <v>ICT</v>
          </cell>
          <cell r="D165" t="str">
            <v>MASTER</v>
          </cell>
          <cell r="E165" t="str">
            <v>TINWM</v>
          </cell>
          <cell r="F165" t="str">
            <v>Masterprogram, internetteknik</v>
          </cell>
        </row>
        <row r="166">
          <cell r="B166" t="str">
            <v>SCI</v>
          </cell>
          <cell r="C166" t="str">
            <v>SCI</v>
          </cell>
          <cell r="D166" t="str">
            <v>MASTER</v>
          </cell>
          <cell r="E166" t="str">
            <v>TJVTM</v>
          </cell>
          <cell r="F166" t="str">
            <v>Masterprogram, järnvägsteknik</v>
          </cell>
        </row>
        <row r="167">
          <cell r="B167" t="str">
            <v>CBH</v>
          </cell>
          <cell r="C167" t="str">
            <v>CHE</v>
          </cell>
          <cell r="D167" t="str">
            <v>MASTER</v>
          </cell>
          <cell r="E167" t="str">
            <v>TKEMM</v>
          </cell>
          <cell r="F167" t="str">
            <v>Masterprogram, kemiteknik för energi och miljö</v>
          </cell>
        </row>
        <row r="168">
          <cell r="B168" t="str">
            <v>EECS</v>
          </cell>
          <cell r="C168" t="str">
            <v>ICT</v>
          </cell>
          <cell r="D168" t="str">
            <v>MASTER</v>
          </cell>
          <cell r="E168" t="str">
            <v>TCOMM</v>
          </cell>
          <cell r="F168" t="str">
            <v>Masterprogram, kommunikationssystem</v>
          </cell>
        </row>
        <row r="169">
          <cell r="B169" t="str">
            <v>EECS</v>
          </cell>
          <cell r="C169" t="str">
            <v>ICT</v>
          </cell>
          <cell r="D169" t="str">
            <v>MASTER</v>
          </cell>
          <cell r="E169" t="str">
            <v>TDIPM</v>
          </cell>
          <cell r="F169" t="str">
            <v>Masterprogram, konstruktion och realisering av IT-produkter och -system</v>
          </cell>
        </row>
        <row r="170">
          <cell r="B170" t="str">
            <v>SCI</v>
          </cell>
          <cell r="C170" t="str">
            <v>SCI</v>
          </cell>
          <cell r="D170" t="str">
            <v>MASTER</v>
          </cell>
          <cell r="E170" t="str">
            <v>TNEEM</v>
          </cell>
          <cell r="F170" t="str">
            <v>Masterprogram, kärnenergiteknik</v>
          </cell>
        </row>
        <row r="171">
          <cell r="B171" t="str">
            <v>ABE</v>
          </cell>
          <cell r="C171" t="str">
            <v>ABE</v>
          </cell>
          <cell r="D171" t="str">
            <v>MASTER</v>
          </cell>
          <cell r="E171" t="str">
            <v>TLDHM</v>
          </cell>
          <cell r="F171" t="str">
            <v>Masterprogram, ljus, design och hälsa</v>
          </cell>
        </row>
        <row r="172">
          <cell r="B172" t="str">
            <v>CBH</v>
          </cell>
          <cell r="C172" t="str">
            <v>CHE</v>
          </cell>
          <cell r="D172" t="str">
            <v>MASTER</v>
          </cell>
          <cell r="E172" t="str">
            <v>TMMMM</v>
          </cell>
          <cell r="F172" t="str">
            <v>Masterprogram, makromolekylära material</v>
          </cell>
        </row>
        <row r="173">
          <cell r="B173" t="str">
            <v>SCI</v>
          </cell>
          <cell r="C173" t="str">
            <v>SCI</v>
          </cell>
          <cell r="D173" t="str">
            <v>MASTER</v>
          </cell>
          <cell r="E173" t="str">
            <v>TMRSM</v>
          </cell>
          <cell r="F173" t="str">
            <v>Masterprogram, marina system</v>
          </cell>
        </row>
        <row r="174">
          <cell r="B174" t="str">
            <v>SCI</v>
          </cell>
          <cell r="C174" t="str">
            <v>SCI</v>
          </cell>
          <cell r="D174" t="str">
            <v>MASTER</v>
          </cell>
          <cell r="E174" t="str">
            <v>TMEGM</v>
          </cell>
          <cell r="F174" t="str">
            <v>Masterprogram, marinteknik</v>
          </cell>
        </row>
        <row r="175">
          <cell r="B175" t="str">
            <v>EECS</v>
          </cell>
          <cell r="C175" t="str">
            <v>CSC</v>
          </cell>
          <cell r="D175" t="str">
            <v>MASTER</v>
          </cell>
          <cell r="E175" t="str">
            <v>TMAIM</v>
          </cell>
          <cell r="F175" t="str">
            <v>Masterprogram, maskininlärning</v>
          </cell>
        </row>
        <row r="176">
          <cell r="B176" t="str">
            <v>SCI</v>
          </cell>
          <cell r="C176" t="str">
            <v>SCI</v>
          </cell>
          <cell r="D176" t="str">
            <v>MASTER</v>
          </cell>
          <cell r="E176" t="str">
            <v>TMAKM</v>
          </cell>
          <cell r="F176" t="str">
            <v>Masterprogram, matematik</v>
          </cell>
        </row>
        <row r="177">
          <cell r="B177" t="str">
            <v>SCI</v>
          </cell>
          <cell r="C177" t="str">
            <v>SCI</v>
          </cell>
          <cell r="D177" t="str">
            <v>MASTER</v>
          </cell>
          <cell r="E177" t="str">
            <v>TMTHM</v>
          </cell>
          <cell r="F177" t="str">
            <v>Masterprogram, matematik</v>
          </cell>
        </row>
        <row r="178">
          <cell r="B178" t="str">
            <v>CBH</v>
          </cell>
          <cell r="C178" t="str">
            <v>CHE</v>
          </cell>
          <cell r="D178" t="str">
            <v>MASTER</v>
          </cell>
          <cell r="E178" t="str">
            <v>TMSSM</v>
          </cell>
          <cell r="F178" t="str">
            <v>Masterprogram, material och sensorsystem för miljötekniska tillämpningar</v>
          </cell>
        </row>
        <row r="179">
          <cell r="B179" t="str">
            <v>ITM</v>
          </cell>
          <cell r="C179" t="str">
            <v>ITM</v>
          </cell>
          <cell r="D179" t="str">
            <v>MASTER</v>
          </cell>
          <cell r="E179" t="str">
            <v>TMSEM</v>
          </cell>
          <cell r="F179" t="str">
            <v>Masterprogram, materialteknik</v>
          </cell>
        </row>
        <row r="180">
          <cell r="B180" t="str">
            <v>EECS</v>
          </cell>
          <cell r="C180" t="str">
            <v>CSC</v>
          </cell>
          <cell r="D180" t="str">
            <v>MASTER</v>
          </cell>
          <cell r="E180" t="str">
            <v>TMMTM</v>
          </cell>
          <cell r="F180" t="str">
            <v>Masterprogram, media management</v>
          </cell>
        </row>
        <row r="181">
          <cell r="B181" t="str">
            <v>CBH</v>
          </cell>
          <cell r="C181" t="str">
            <v>STH</v>
          </cell>
          <cell r="D181" t="str">
            <v>MASTER</v>
          </cell>
          <cell r="E181" t="str">
            <v>TMEEM</v>
          </cell>
          <cell r="F181" t="str">
            <v>Masterprogram, medicinsk bildbehandling</v>
          </cell>
        </row>
        <row r="182">
          <cell r="B182" t="str">
            <v>CBH</v>
          </cell>
          <cell r="C182" t="str">
            <v>BIO</v>
          </cell>
          <cell r="D182" t="str">
            <v>MASTER</v>
          </cell>
          <cell r="E182" t="str">
            <v>TMBIM</v>
          </cell>
          <cell r="F182" t="str">
            <v>Masterprogram, medicinsk bioteknologi</v>
          </cell>
        </row>
        <row r="183">
          <cell r="B183" t="str">
            <v>CBH</v>
          </cell>
          <cell r="C183" t="str">
            <v>STH</v>
          </cell>
          <cell r="D183" t="str">
            <v>MASTER</v>
          </cell>
          <cell r="E183" t="str">
            <v>TMLEM</v>
          </cell>
          <cell r="F183" t="str">
            <v>Masterprogram, medicinsk teknik</v>
          </cell>
        </row>
        <row r="184">
          <cell r="B184" t="str">
            <v>EECS</v>
          </cell>
          <cell r="C184" t="str">
            <v>CSC</v>
          </cell>
          <cell r="D184" t="str">
            <v>MASTER</v>
          </cell>
          <cell r="E184" t="str">
            <v>TMETM</v>
          </cell>
          <cell r="F184" t="str">
            <v>Masterprogram, medieteknik</v>
          </cell>
        </row>
        <row r="185">
          <cell r="B185" t="str">
            <v>ABE</v>
          </cell>
          <cell r="C185" t="str">
            <v>ABE</v>
          </cell>
          <cell r="D185" t="str">
            <v>MASTER</v>
          </cell>
          <cell r="E185" t="str">
            <v>TEEGM</v>
          </cell>
          <cell r="F185" t="str">
            <v>Masterprogram, miljöteknik</v>
          </cell>
        </row>
        <row r="186">
          <cell r="B186" t="str">
            <v>ABE</v>
          </cell>
          <cell r="C186" t="str">
            <v>ABE</v>
          </cell>
          <cell r="D186" t="str">
            <v>MASTER</v>
          </cell>
          <cell r="E186" t="str">
            <v>TMHIM</v>
          </cell>
          <cell r="F186" t="str">
            <v>Masterprogram, miljöteknik och hållbar infrastruktur</v>
          </cell>
        </row>
        <row r="187">
          <cell r="B187" t="str">
            <v>ITM</v>
          </cell>
          <cell r="C187" t="str">
            <v>ITM</v>
          </cell>
          <cell r="D187" t="str">
            <v>MASTER</v>
          </cell>
          <cell r="E187" t="str">
            <v>TMESM</v>
          </cell>
          <cell r="F187" t="str">
            <v>Masterprogram, miljövänliga energisystem</v>
          </cell>
        </row>
        <row r="188">
          <cell r="B188" t="str">
            <v>CBH</v>
          </cell>
          <cell r="C188" t="str">
            <v>CHE</v>
          </cell>
          <cell r="D188" t="str">
            <v>MASTER</v>
          </cell>
          <cell r="E188" t="str">
            <v>TMVTM</v>
          </cell>
          <cell r="F188" t="str">
            <v>Masterprogram, molekylär vetenskap och teknik</v>
          </cell>
        </row>
        <row r="189">
          <cell r="B189" t="str">
            <v>CBH</v>
          </cell>
          <cell r="C189" t="str">
            <v>BIO</v>
          </cell>
          <cell r="D189" t="str">
            <v>MASTER</v>
          </cell>
          <cell r="E189" t="str">
            <v>TMTLM</v>
          </cell>
          <cell r="F189" t="str">
            <v>Masterprogram, molekylära tekniker inom livsvetenskaperna</v>
          </cell>
        </row>
        <row r="190">
          <cell r="B190" t="str">
            <v>EECS</v>
          </cell>
          <cell r="C190" t="str">
            <v>CSC</v>
          </cell>
          <cell r="D190" t="str">
            <v>MASTER</v>
          </cell>
          <cell r="E190" t="str">
            <v>THCIM</v>
          </cell>
          <cell r="F190" t="str">
            <v>Masterprogram, människa-datorinteraktion</v>
          </cell>
        </row>
        <row r="191">
          <cell r="B191" t="str">
            <v>EECS</v>
          </cell>
          <cell r="C191" t="str">
            <v>ICT</v>
          </cell>
          <cell r="D191" t="str">
            <v>MASTER</v>
          </cell>
          <cell r="E191" t="str">
            <v>TNTEM</v>
          </cell>
          <cell r="F191" t="str">
            <v>Masterprogram, nanoteknik</v>
          </cell>
        </row>
        <row r="192">
          <cell r="B192" t="str">
            <v>EECS</v>
          </cell>
          <cell r="C192" t="str">
            <v>EES</v>
          </cell>
          <cell r="D192" t="str">
            <v>MASTER</v>
          </cell>
          <cell r="E192" t="str">
            <v>TNSSM</v>
          </cell>
          <cell r="F192" t="str">
            <v>Masterprogram, nätverkstjänster och system</v>
          </cell>
        </row>
        <row r="193">
          <cell r="B193" t="str">
            <v>EECS</v>
          </cell>
          <cell r="C193" t="str">
            <v>ICT</v>
          </cell>
          <cell r="D193" t="str">
            <v>MASTER</v>
          </cell>
          <cell r="E193" t="str">
            <v>TSEDM</v>
          </cell>
          <cell r="F193" t="str">
            <v>Masterprogram, programvaruteknik för distribuerade system</v>
          </cell>
        </row>
        <row r="194">
          <cell r="B194" t="str">
            <v>ABE</v>
          </cell>
          <cell r="C194" t="str">
            <v>ABE</v>
          </cell>
          <cell r="D194" t="str">
            <v>MASTER</v>
          </cell>
          <cell r="E194" t="str">
            <v>TSPPM</v>
          </cell>
          <cell r="F194" t="str">
            <v>Masterprogram, samhällsplanering</v>
          </cell>
        </row>
        <row r="195">
          <cell r="B195" t="str">
            <v>EECS</v>
          </cell>
          <cell r="C195" t="str">
            <v>EES</v>
          </cell>
          <cell r="D195" t="str">
            <v>MASTER</v>
          </cell>
          <cell r="E195" t="str">
            <v>TSENM</v>
          </cell>
          <cell r="F195" t="str">
            <v>Masterprogram, smarta elektriska nätverk och system</v>
          </cell>
        </row>
        <row r="196">
          <cell r="B196" t="str">
            <v>EECS</v>
          </cell>
          <cell r="C196" t="str">
            <v>CSC</v>
          </cell>
          <cell r="D196" t="str">
            <v>MASTER</v>
          </cell>
          <cell r="E196" t="str">
            <v>TSYBM</v>
          </cell>
          <cell r="F196" t="str">
            <v>Masterprogram, systembiologi</v>
          </cell>
        </row>
        <row r="197">
          <cell r="B197" t="str">
            <v>EECS</v>
          </cell>
          <cell r="C197" t="str">
            <v>ICT</v>
          </cell>
          <cell r="D197" t="str">
            <v>MASTER</v>
          </cell>
          <cell r="E197" t="str">
            <v>TSKKM</v>
          </cell>
          <cell r="F197" t="str">
            <v>Masterprogram, systemkonstruktion på kisel</v>
          </cell>
        </row>
        <row r="198">
          <cell r="B198" t="str">
            <v>EECS</v>
          </cell>
          <cell r="C198" t="str">
            <v>EES</v>
          </cell>
          <cell r="D198" t="str">
            <v>MASTER</v>
          </cell>
          <cell r="E198" t="str">
            <v>TSCRM</v>
          </cell>
          <cell r="F198" t="str">
            <v>Masterprogram, systemteknik och robotik</v>
          </cell>
        </row>
        <row r="199">
          <cell r="B199" t="str">
            <v>EECS</v>
          </cell>
          <cell r="C199" t="str">
            <v>ICT</v>
          </cell>
          <cell r="D199" t="str">
            <v>MASTER</v>
          </cell>
          <cell r="E199" t="str">
            <v>TSMKM</v>
          </cell>
          <cell r="F199" t="str">
            <v>Masterprogram, säker och mobil kommunikation</v>
          </cell>
        </row>
        <row r="200">
          <cell r="B200" t="str">
            <v>EECS</v>
          </cell>
          <cell r="C200" t="str">
            <v>ICT</v>
          </cell>
          <cell r="D200" t="str">
            <v>MASTER</v>
          </cell>
          <cell r="E200" t="str">
            <v>TISYM</v>
          </cell>
          <cell r="F200" t="str">
            <v>Masterprogram, teknik för interaktiva system</v>
          </cell>
        </row>
        <row r="201">
          <cell r="B201" t="str">
            <v>ABE</v>
          </cell>
          <cell r="C201" t="str">
            <v>ABE</v>
          </cell>
          <cell r="D201" t="str">
            <v>MASTER</v>
          </cell>
          <cell r="E201" t="str">
            <v>TSUTM</v>
          </cell>
          <cell r="F201" t="str">
            <v>Masterprogram, teknik och hållbar utveckling</v>
          </cell>
        </row>
        <row r="202">
          <cell r="B202" t="str">
            <v>ITM</v>
          </cell>
          <cell r="C202" t="str">
            <v>ITM</v>
          </cell>
          <cell r="D202" t="str">
            <v>MASTER</v>
          </cell>
          <cell r="E202" t="str">
            <v>TEEEM</v>
          </cell>
          <cell r="F202" t="str">
            <v>Masterprogram, teknik och ledning för energi- och miljösystem</v>
          </cell>
        </row>
        <row r="203">
          <cell r="B203" t="str">
            <v>EECS</v>
          </cell>
          <cell r="C203" t="str">
            <v>ICT</v>
          </cell>
          <cell r="D203" t="str">
            <v>MASTER</v>
          </cell>
          <cell r="E203" t="str">
            <v>TEMSM</v>
          </cell>
          <cell r="F203" t="str">
            <v>Masterprogram, teknik och ledning för informationssystem</v>
          </cell>
        </row>
        <row r="204">
          <cell r="B204" t="str">
            <v>CBH</v>
          </cell>
          <cell r="C204" t="str">
            <v>STH</v>
          </cell>
          <cell r="D204" t="str">
            <v>MASTER</v>
          </cell>
          <cell r="E204" t="str">
            <v>TTAHM</v>
          </cell>
          <cell r="F204" t="str">
            <v>Masterprogram, teknik, arbete och hälsa</v>
          </cell>
        </row>
        <row r="205">
          <cell r="B205" t="str">
            <v>SCI</v>
          </cell>
          <cell r="C205" t="str">
            <v>SCI</v>
          </cell>
          <cell r="D205" t="str">
            <v>MASTER</v>
          </cell>
          <cell r="E205" t="str">
            <v>TTFYM</v>
          </cell>
          <cell r="F205" t="str">
            <v>Masterprogram, teknisk fysik</v>
          </cell>
        </row>
        <row r="206">
          <cell r="B206" t="str">
            <v>ABE</v>
          </cell>
          <cell r="C206" t="str">
            <v>ABE</v>
          </cell>
          <cell r="D206" t="str">
            <v>MASTER</v>
          </cell>
          <cell r="E206" t="str">
            <v>TISEM</v>
          </cell>
          <cell r="F206" t="str">
            <v>Masterprogram, teknisk infrastruktur</v>
          </cell>
        </row>
        <row r="207">
          <cell r="B207" t="str">
            <v>ITM</v>
          </cell>
          <cell r="C207" t="str">
            <v>ITM</v>
          </cell>
          <cell r="D207" t="str">
            <v>MASTER</v>
          </cell>
          <cell r="E207" t="str">
            <v>TTMVM</v>
          </cell>
          <cell r="F207" t="str">
            <v>Masterprogram, teknisk materialvetenskap</v>
          </cell>
        </row>
        <row r="208">
          <cell r="B208" t="str">
            <v>SCI</v>
          </cell>
          <cell r="C208" t="str">
            <v>SCI</v>
          </cell>
          <cell r="D208" t="str">
            <v>MASTER</v>
          </cell>
          <cell r="E208" t="str">
            <v>TTEMM</v>
          </cell>
          <cell r="F208" t="str">
            <v>Masterprogram, teknisk mekanik</v>
          </cell>
        </row>
        <row r="209">
          <cell r="B209" t="str">
            <v>SCI</v>
          </cell>
          <cell r="C209" t="str">
            <v>SCI</v>
          </cell>
          <cell r="D209" t="str">
            <v>MASTER</v>
          </cell>
          <cell r="E209" t="str">
            <v>TSCCM</v>
          </cell>
          <cell r="F209" t="str">
            <v>Masterprogram, tekniska beräkningar</v>
          </cell>
        </row>
        <row r="210">
          <cell r="B210" t="str">
            <v>SCI</v>
          </cell>
          <cell r="C210" t="str">
            <v>SCI</v>
          </cell>
          <cell r="D210" t="str">
            <v>MASTER</v>
          </cell>
          <cell r="E210" t="str">
            <v>TAPHM</v>
          </cell>
          <cell r="F210" t="str">
            <v>Masterprogram, tillämpad fysik</v>
          </cell>
        </row>
        <row r="211">
          <cell r="B211" t="str">
            <v>SCI</v>
          </cell>
          <cell r="C211" t="str">
            <v>SCI</v>
          </cell>
          <cell r="D211" t="str">
            <v>MASTER</v>
          </cell>
          <cell r="E211" t="str">
            <v>TTMAM</v>
          </cell>
          <cell r="F211" t="str">
            <v>Masterprogram, tillämpad matematik och beräkningsmatematik</v>
          </cell>
        </row>
        <row r="212">
          <cell r="B212" t="str">
            <v>ABE</v>
          </cell>
          <cell r="C212" t="str">
            <v>ABE</v>
          </cell>
          <cell r="D212" t="str">
            <v>MASTER</v>
          </cell>
          <cell r="E212" t="str">
            <v>TTGTM</v>
          </cell>
          <cell r="F212" t="str">
            <v>Masterprogram, transport och geoinformatik</v>
          </cell>
        </row>
        <row r="213">
          <cell r="B213" t="str">
            <v>ABE</v>
          </cell>
          <cell r="C213" t="str">
            <v>ABE</v>
          </cell>
          <cell r="D213" t="str">
            <v>MASTER</v>
          </cell>
          <cell r="E213" t="str">
            <v>TTSYM</v>
          </cell>
          <cell r="F213" t="str">
            <v>Masterprogram, transportsystem</v>
          </cell>
        </row>
        <row r="214">
          <cell r="B214" t="str">
            <v>EECS</v>
          </cell>
          <cell r="C214" t="str">
            <v>EES</v>
          </cell>
          <cell r="D214" t="str">
            <v>MASTER</v>
          </cell>
          <cell r="E214" t="str">
            <v>TTLSM</v>
          </cell>
          <cell r="F214" t="str">
            <v>Masterprogram, trådlösa system</v>
          </cell>
        </row>
        <row r="215">
          <cell r="B215" t="str">
            <v>ABE</v>
          </cell>
          <cell r="C215" t="str">
            <v>ABE</v>
          </cell>
          <cell r="D215" t="str">
            <v>MASTER</v>
          </cell>
          <cell r="E215" t="str">
            <v>TUPDM</v>
          </cell>
          <cell r="F215" t="str">
            <v>Masterprogram, urban planering och design</v>
          </cell>
        </row>
        <row r="216">
          <cell r="B216" t="str">
            <v>ABE</v>
          </cell>
          <cell r="C216" t="str">
            <v>ABE</v>
          </cell>
          <cell r="D216" t="str">
            <v>MASTER</v>
          </cell>
          <cell r="E216" t="str">
            <v>TWSTM</v>
          </cell>
          <cell r="F216" t="str">
            <v>Masterprogram, vattensystemteknik</v>
          </cell>
        </row>
        <row r="217">
          <cell r="B217" t="str">
            <v>EECS</v>
          </cell>
          <cell r="C217" t="str">
            <v>EES</v>
          </cell>
          <cell r="D217" t="str">
            <v>MASTER</v>
          </cell>
          <cell r="E217" t="str">
            <v>TEPEM</v>
          </cell>
          <cell r="F217" t="str">
            <v>Master's Program, Electric Power Engineering</v>
          </cell>
        </row>
        <row r="218">
          <cell r="B218" t="str">
            <v>ABE</v>
          </cell>
          <cell r="C218" t="str">
            <v>ABE</v>
          </cell>
          <cell r="D218" t="str">
            <v>MASTER</v>
          </cell>
          <cell r="E218" t="str">
            <v>TESIM</v>
          </cell>
          <cell r="F218" t="str">
            <v>Master's Program, Environmental Engineering and Sustainable Infrastructure</v>
          </cell>
        </row>
        <row r="219">
          <cell r="B219" t="str">
            <v>ABE</v>
          </cell>
          <cell r="C219" t="str">
            <v>ABE</v>
          </cell>
          <cell r="D219" t="str">
            <v>MASTER</v>
          </cell>
          <cell r="E219" t="str">
            <v>TREMM</v>
          </cell>
          <cell r="F219" t="str">
            <v>Master's Program, Real Estate Management</v>
          </cell>
        </row>
        <row r="220">
          <cell r="B220" t="str">
            <v>ITM</v>
          </cell>
          <cell r="C220" t="str">
            <v>ITM</v>
          </cell>
          <cell r="D220" t="str">
            <v>MASTER</v>
          </cell>
          <cell r="E220" t="str">
            <v>TSEEM</v>
          </cell>
          <cell r="F220" t="str">
            <v>Master's Program, Sustainable Energy Engineering</v>
          </cell>
        </row>
        <row r="221">
          <cell r="B221" t="str">
            <v>CBH</v>
          </cell>
          <cell r="C221" t="str">
            <v>STH</v>
          </cell>
          <cell r="D221" t="str">
            <v>PÅB</v>
          </cell>
          <cell r="E221" t="str">
            <v>PTDTE</v>
          </cell>
          <cell r="F221" t="str">
            <v>Påbyggnadsutbildning för elektro- el maskiningenjörer, inriktning tillämpad datateknik</v>
          </cell>
        </row>
        <row r="222">
          <cell r="B222" t="str">
            <v>EECS</v>
          </cell>
          <cell r="C222" t="str">
            <v>ICT</v>
          </cell>
          <cell r="D222" t="str">
            <v>PÅB</v>
          </cell>
          <cell r="E222" t="str">
            <v>PELKB</v>
          </cell>
          <cell r="F222" t="str">
            <v>Påbyggnadsutbildning för elektroingenjörer., inriktning elektronikkonstruktion</v>
          </cell>
        </row>
        <row r="223">
          <cell r="B223" t="str">
            <v>CBH</v>
          </cell>
          <cell r="C223" t="str">
            <v>STH</v>
          </cell>
          <cell r="D223" t="str">
            <v>BASÅR</v>
          </cell>
          <cell r="E223" t="str">
            <v>TBATL</v>
          </cell>
          <cell r="F223" t="str">
            <v>Teknisk bastermin</v>
          </cell>
        </row>
        <row r="224">
          <cell r="B224" t="str">
            <v>CBH</v>
          </cell>
          <cell r="C224" t="str">
            <v>STH</v>
          </cell>
          <cell r="D224" t="str">
            <v>BASÅR</v>
          </cell>
          <cell r="E224" t="str">
            <v>TBASA</v>
          </cell>
          <cell r="F224" t="str">
            <v>Tekniskt basår, Haninge</v>
          </cell>
        </row>
        <row r="225">
          <cell r="B225" t="str">
            <v>CBH</v>
          </cell>
          <cell r="C225" t="str">
            <v>CHE</v>
          </cell>
          <cell r="D225" t="str">
            <v>BASÅR</v>
          </cell>
          <cell r="E225" t="str">
            <v>TBASD</v>
          </cell>
          <cell r="F225" t="str">
            <v>Tekniskt basår, KTH Campus</v>
          </cell>
        </row>
        <row r="226">
          <cell r="B226" t="str">
            <v>CBH</v>
          </cell>
          <cell r="C226" t="str">
            <v>STH</v>
          </cell>
          <cell r="D226" t="str">
            <v>BASÅR</v>
          </cell>
          <cell r="E226" t="str">
            <v>TBASA</v>
          </cell>
          <cell r="F226" t="str">
            <v>Tekniskt basår, KTH Flemingsberg</v>
          </cell>
        </row>
        <row r="227">
          <cell r="B227" t="str">
            <v>ITM</v>
          </cell>
          <cell r="C227" t="str">
            <v>ITM</v>
          </cell>
          <cell r="D227" t="str">
            <v>BASÅR</v>
          </cell>
          <cell r="E227" t="str">
            <v>TBASE</v>
          </cell>
          <cell r="F227" t="str">
            <v>Tekniskt basår, KTH Södertälje</v>
          </cell>
        </row>
        <row r="228">
          <cell r="B228" t="str">
            <v>CBH</v>
          </cell>
          <cell r="C228" t="str">
            <v>STH</v>
          </cell>
          <cell r="D228" t="str">
            <v>BASÅR</v>
          </cell>
          <cell r="E228" t="str">
            <v>TBTMH</v>
          </cell>
          <cell r="F228" t="str">
            <v>Tekniskt basår, termin 2, Haninge</v>
          </cell>
        </row>
        <row r="229">
          <cell r="B229" t="str">
            <v>CBH</v>
          </cell>
          <cell r="C229" t="str">
            <v>CHE</v>
          </cell>
          <cell r="D229" t="str">
            <v>BASÅR</v>
          </cell>
          <cell r="E229" t="str">
            <v>TBTMD</v>
          </cell>
          <cell r="F229" t="str">
            <v>Tekniskt basår, termin 2, KTH Campus</v>
          </cell>
        </row>
        <row r="230">
          <cell r="B230" t="str">
            <v>CBH</v>
          </cell>
          <cell r="C230" t="str">
            <v>STH</v>
          </cell>
          <cell r="D230" t="str">
            <v>BASÅR</v>
          </cell>
          <cell r="E230" t="str">
            <v>TBTMH</v>
          </cell>
          <cell r="F230" t="str">
            <v>Tekniskt basår, termin 2, KTH Flemingsberg</v>
          </cell>
        </row>
        <row r="231">
          <cell r="B231" t="str">
            <v>ITM</v>
          </cell>
          <cell r="C231" t="str">
            <v>ITM</v>
          </cell>
          <cell r="D231" t="str">
            <v>BASÅR</v>
          </cell>
          <cell r="E231" t="str">
            <v>TBTMS</v>
          </cell>
          <cell r="F231" t="str">
            <v>Tekniskt basår, termin 2, KTH Södertälje</v>
          </cell>
        </row>
        <row r="232">
          <cell r="B232" t="str">
            <v>CBH</v>
          </cell>
          <cell r="C232" t="str">
            <v>STH</v>
          </cell>
          <cell r="D232" t="str">
            <v>BASÅR</v>
          </cell>
          <cell r="E232" t="str">
            <v>TBTMS</v>
          </cell>
          <cell r="F232" t="str">
            <v>Tekniskt basår, termin 2, KTH Södertälje</v>
          </cell>
        </row>
        <row r="233">
          <cell r="B233" t="str">
            <v>ITM</v>
          </cell>
          <cell r="C233" t="str">
            <v>ECE</v>
          </cell>
          <cell r="D233" t="str">
            <v>LÄRAR</v>
          </cell>
          <cell r="E233" t="str">
            <v>LÄRGR</v>
          </cell>
          <cell r="F233" t="str">
            <v>Ämneslärarutbildning med inriktning mot teknik, årskurs 7-9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zoomScaleNormal="100" workbookViewId="0"/>
  </sheetViews>
  <sheetFormatPr defaultColWidth="34.42578125" defaultRowHeight="12" x14ac:dyDescent="0.2"/>
  <cols>
    <col min="1" max="1" width="43.42578125" style="2" customWidth="1"/>
    <col min="2" max="8" width="14.5703125" style="2" customWidth="1"/>
    <col min="9" max="10" width="14.42578125" style="2" customWidth="1"/>
    <col min="11" max="16384" width="34.42578125" style="2"/>
  </cols>
  <sheetData>
    <row r="1" spans="1:10" ht="19.5" customHeight="1" x14ac:dyDescent="0.2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 t="s">
        <v>213</v>
      </c>
    </row>
    <row r="4" spans="1:10" x14ac:dyDescent="0.2">
      <c r="A4" s="3"/>
      <c r="B4" s="4">
        <v>2025</v>
      </c>
      <c r="C4" s="5">
        <v>2024</v>
      </c>
      <c r="D4" s="104">
        <v>2023</v>
      </c>
    </row>
    <row r="5" spans="1:10" ht="17.25" customHeight="1" x14ac:dyDescent="0.2">
      <c r="A5" s="6" t="s">
        <v>0</v>
      </c>
      <c r="B5" s="143">
        <v>6186</v>
      </c>
      <c r="C5" s="7">
        <v>7049</v>
      </c>
      <c r="D5" s="105">
        <v>6193</v>
      </c>
    </row>
    <row r="6" spans="1:10" ht="17.25" customHeight="1" x14ac:dyDescent="0.2">
      <c r="A6" s="8" t="s">
        <v>1</v>
      </c>
      <c r="B6" s="147">
        <v>0.35199999999999998</v>
      </c>
      <c r="C6" s="9">
        <v>0.34100000000000003</v>
      </c>
      <c r="D6" s="106">
        <v>0.32900000000000001</v>
      </c>
    </row>
    <row r="7" spans="1:10" ht="17.25" customHeight="1" x14ac:dyDescent="0.2">
      <c r="A7" s="8" t="s">
        <v>2</v>
      </c>
      <c r="B7" s="147">
        <v>0.113</v>
      </c>
      <c r="C7" s="9">
        <v>0.122</v>
      </c>
      <c r="D7" s="106">
        <v>9.9000000000000005E-2</v>
      </c>
    </row>
    <row r="8" spans="1:1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">
      <c r="A9" s="11"/>
      <c r="B9" s="187">
        <v>2025</v>
      </c>
      <c r="C9" s="188"/>
      <c r="D9" s="189"/>
      <c r="E9" s="179">
        <v>2024</v>
      </c>
      <c r="F9" s="180"/>
      <c r="G9" s="181"/>
      <c r="H9" s="184">
        <v>2023</v>
      </c>
      <c r="I9" s="185"/>
      <c r="J9" s="186"/>
    </row>
    <row r="10" spans="1:10" ht="57" customHeight="1" x14ac:dyDescent="0.2">
      <c r="A10" s="12" t="s">
        <v>3</v>
      </c>
      <c r="B10" s="13" t="s">
        <v>4</v>
      </c>
      <c r="C10" s="14" t="s">
        <v>5</v>
      </c>
      <c r="D10" s="13" t="s">
        <v>185</v>
      </c>
      <c r="E10" s="16" t="s">
        <v>4</v>
      </c>
      <c r="F10" s="15" t="s">
        <v>5</v>
      </c>
      <c r="G10" s="16" t="s">
        <v>185</v>
      </c>
      <c r="H10" s="53" t="s">
        <v>4</v>
      </c>
      <c r="I10" s="17" t="s">
        <v>5</v>
      </c>
      <c r="J10" s="54" t="s">
        <v>185</v>
      </c>
    </row>
    <row r="11" spans="1:10" ht="13.5" customHeight="1" x14ac:dyDescent="0.2">
      <c r="A11" s="18" t="s">
        <v>6</v>
      </c>
      <c r="B11" s="133">
        <v>107</v>
      </c>
      <c r="C11" s="134">
        <v>0.58899999999999997</v>
      </c>
      <c r="D11" s="134">
        <v>0</v>
      </c>
      <c r="E11" s="135">
        <v>118</v>
      </c>
      <c r="F11" s="136">
        <v>0.55900000000000005</v>
      </c>
      <c r="G11" s="136">
        <v>0</v>
      </c>
      <c r="H11" s="137">
        <v>109</v>
      </c>
      <c r="I11" s="138">
        <v>0.59599999999999997</v>
      </c>
      <c r="J11" s="138">
        <v>0</v>
      </c>
    </row>
    <row r="12" spans="1:10" ht="13.5" customHeight="1" x14ac:dyDescent="0.2">
      <c r="A12" s="18" t="s">
        <v>7</v>
      </c>
      <c r="B12" s="133">
        <v>1992</v>
      </c>
      <c r="C12" s="134">
        <v>0.31900000000000001</v>
      </c>
      <c r="D12" s="134">
        <v>1E-3</v>
      </c>
      <c r="E12" s="135">
        <v>2182</v>
      </c>
      <c r="F12" s="136">
        <v>0.317</v>
      </c>
      <c r="G12" s="136">
        <v>0</v>
      </c>
      <c r="H12" s="137">
        <v>2053</v>
      </c>
      <c r="I12" s="138">
        <v>0.29799999999999999</v>
      </c>
      <c r="J12" s="138">
        <v>1E-3</v>
      </c>
    </row>
    <row r="13" spans="1:10" ht="13.5" customHeight="1" x14ac:dyDescent="0.2">
      <c r="A13" s="18" t="s">
        <v>8</v>
      </c>
      <c r="B13" s="133">
        <v>570</v>
      </c>
      <c r="C13" s="134">
        <v>0.27500000000000002</v>
      </c>
      <c r="D13" s="134">
        <v>2E-3</v>
      </c>
      <c r="E13" s="135">
        <v>762</v>
      </c>
      <c r="F13" s="136">
        <v>0.30599999999999999</v>
      </c>
      <c r="G13" s="136">
        <v>3.0000000000000001E-3</v>
      </c>
      <c r="H13" s="137">
        <v>648</v>
      </c>
      <c r="I13" s="138">
        <v>0.251</v>
      </c>
      <c r="J13" s="138">
        <v>0</v>
      </c>
    </row>
    <row r="14" spans="1:10" ht="13.5" customHeight="1" x14ac:dyDescent="0.2">
      <c r="A14" s="18" t="s">
        <v>9</v>
      </c>
      <c r="B14" s="133">
        <v>137</v>
      </c>
      <c r="C14" s="134">
        <v>0.34300000000000003</v>
      </c>
      <c r="D14" s="134">
        <v>2.1999999999999999E-2</v>
      </c>
      <c r="E14" s="135">
        <v>141</v>
      </c>
      <c r="F14" s="136">
        <v>0.433</v>
      </c>
      <c r="G14" s="136">
        <v>2.1000000000000001E-2</v>
      </c>
      <c r="H14" s="137">
        <v>143</v>
      </c>
      <c r="I14" s="138">
        <v>0.45500000000000002</v>
      </c>
      <c r="J14" s="138">
        <v>3.5000000000000003E-2</v>
      </c>
    </row>
    <row r="15" spans="1:10" ht="13.5" customHeight="1" x14ac:dyDescent="0.2">
      <c r="A15" s="18" t="s">
        <v>10</v>
      </c>
      <c r="B15" s="133">
        <v>722</v>
      </c>
      <c r="C15" s="134">
        <v>0.35899999999999999</v>
      </c>
      <c r="D15" s="134">
        <v>0</v>
      </c>
      <c r="E15" s="135">
        <v>879</v>
      </c>
      <c r="F15" s="136">
        <v>0.311</v>
      </c>
      <c r="G15" s="136">
        <v>0</v>
      </c>
      <c r="H15" s="137">
        <v>767</v>
      </c>
      <c r="I15" s="138">
        <v>0.308</v>
      </c>
      <c r="J15" s="138">
        <v>0</v>
      </c>
    </row>
    <row r="16" spans="1:10" ht="13.5" customHeight="1" x14ac:dyDescent="0.2">
      <c r="A16" s="18" t="s">
        <v>81</v>
      </c>
      <c r="B16" s="133">
        <v>60</v>
      </c>
      <c r="C16" s="134">
        <v>0.48299999999999998</v>
      </c>
      <c r="D16" s="134">
        <v>0</v>
      </c>
      <c r="E16" s="135">
        <v>63</v>
      </c>
      <c r="F16" s="136">
        <v>0.42899999999999999</v>
      </c>
      <c r="G16" s="136">
        <v>0</v>
      </c>
      <c r="H16" s="137">
        <v>63</v>
      </c>
      <c r="I16" s="138">
        <v>0.44400000000000001</v>
      </c>
      <c r="J16" s="138">
        <v>0</v>
      </c>
    </row>
    <row r="17" spans="1:11" ht="13.5" customHeight="1" x14ac:dyDescent="0.2">
      <c r="A17" s="19" t="s">
        <v>11</v>
      </c>
      <c r="B17" s="133">
        <v>30</v>
      </c>
      <c r="C17" s="134">
        <v>0.8</v>
      </c>
      <c r="D17" s="134">
        <v>0.26700000000000002</v>
      </c>
      <c r="E17" s="135">
        <v>20</v>
      </c>
      <c r="F17" s="136">
        <v>0.8</v>
      </c>
      <c r="G17" s="136">
        <v>0.4</v>
      </c>
      <c r="H17" s="137">
        <v>32</v>
      </c>
      <c r="I17" s="138">
        <v>0.65600000000000003</v>
      </c>
      <c r="J17" s="138">
        <v>0.438</v>
      </c>
    </row>
    <row r="18" spans="1:11" ht="13.5" customHeight="1" x14ac:dyDescent="0.2">
      <c r="A18" s="20" t="s">
        <v>231</v>
      </c>
      <c r="B18" s="133">
        <v>2568</v>
      </c>
      <c r="C18" s="134">
        <v>0.377</v>
      </c>
      <c r="D18" s="134">
        <v>0.26500000000000001</v>
      </c>
      <c r="E18" s="135">
        <v>2884</v>
      </c>
      <c r="F18" s="136">
        <v>0.36</v>
      </c>
      <c r="G18" s="136">
        <v>0.29299999999999998</v>
      </c>
      <c r="H18" s="137">
        <v>2378</v>
      </c>
      <c r="I18" s="138">
        <v>0.35099999999999998</v>
      </c>
      <c r="J18" s="138">
        <v>0.26</v>
      </c>
    </row>
    <row r="19" spans="1:11" s="25" customFormat="1" ht="13.5" customHeight="1" x14ac:dyDescent="0.2">
      <c r="A19" s="21" t="s">
        <v>218</v>
      </c>
      <c r="B19" s="22">
        <v>6186</v>
      </c>
      <c r="C19" s="23">
        <v>0.35199999999999998</v>
      </c>
      <c r="D19" s="24">
        <v>0.113</v>
      </c>
      <c r="E19" s="50">
        <v>7049</v>
      </c>
      <c r="F19" s="51">
        <v>0.34100000000000003</v>
      </c>
      <c r="G19" s="52">
        <v>0.122</v>
      </c>
      <c r="H19" s="55">
        <v>6193</v>
      </c>
      <c r="I19" s="56">
        <v>0.32900000000000001</v>
      </c>
      <c r="J19" s="57">
        <v>9.9000000000000005E-2</v>
      </c>
      <c r="K19" s="2"/>
    </row>
    <row r="20" spans="1:11" ht="12" customHeight="1" x14ac:dyDescent="0.2"/>
    <row r="21" spans="1:11" ht="12" customHeight="1" x14ac:dyDescent="0.2"/>
    <row r="22" spans="1:11" ht="12" customHeight="1" x14ac:dyDescent="0.2">
      <c r="A22" s="2" t="s">
        <v>232</v>
      </c>
    </row>
    <row r="23" spans="1:11" ht="12" customHeight="1" x14ac:dyDescent="0.2"/>
    <row r="24" spans="1:11" x14ac:dyDescent="0.2">
      <c r="A24" s="2" t="s">
        <v>220</v>
      </c>
    </row>
    <row r="27" spans="1:11" ht="15" x14ac:dyDescent="0.25">
      <c r="A27" s="103" t="s">
        <v>196</v>
      </c>
      <c r="B27" s="103"/>
      <c r="C27" s="103"/>
      <c r="D27" s="103"/>
      <c r="E27" s="103"/>
      <c r="F27" s="103"/>
      <c r="G27" s="103"/>
      <c r="H27" s="103"/>
      <c r="I27" s="103"/>
      <c r="J27" s="103"/>
    </row>
    <row r="28" spans="1:11" ht="15" x14ac:dyDescent="0.25">
      <c r="A28" t="s">
        <v>197</v>
      </c>
      <c r="B28"/>
      <c r="C28"/>
      <c r="D28"/>
      <c r="E28"/>
      <c r="F28"/>
      <c r="G28"/>
      <c r="H28"/>
      <c r="I28"/>
      <c r="J28"/>
    </row>
  </sheetData>
  <mergeCells count="2">
    <mergeCell ref="H9:J9"/>
    <mergeCell ref="B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303"/>
  <sheetViews>
    <sheetView tabSelected="1" zoomScale="110" zoomScaleNormal="110" workbookViewId="0">
      <selection activeCell="A5" sqref="A5"/>
    </sheetView>
  </sheetViews>
  <sheetFormatPr defaultColWidth="9.140625" defaultRowHeight="12.75" x14ac:dyDescent="0.2"/>
  <cols>
    <col min="1" max="1" width="9.140625" style="37"/>
    <col min="2" max="2" width="100.42578125" style="37" bestFit="1" customWidth="1"/>
    <col min="3" max="3" width="6" style="37" bestFit="1" customWidth="1"/>
    <col min="4" max="4" width="12.5703125" style="37" customWidth="1"/>
    <col min="5" max="5" width="15.28515625" style="154" customWidth="1"/>
    <col min="6" max="7" width="15.28515625" style="37" customWidth="1"/>
    <col min="8" max="8" width="10.7109375" style="175" bestFit="1" customWidth="1"/>
    <col min="9" max="9" width="11.7109375" style="126" customWidth="1"/>
    <col min="10" max="10" width="10.7109375" style="175" bestFit="1" customWidth="1"/>
    <col min="11" max="11" width="12.5703125" style="126" customWidth="1"/>
    <col min="12" max="12" width="13.140625" style="144" bestFit="1" customWidth="1"/>
    <col min="13" max="14" width="13.140625" style="37" bestFit="1" customWidth="1"/>
    <col min="15" max="17" width="15.42578125" style="37" customWidth="1"/>
    <col min="18" max="18" width="15" style="144" bestFit="1" customWidth="1"/>
    <col min="19" max="20" width="15" style="37" bestFit="1" customWidth="1"/>
    <col min="21" max="16384" width="9.140625" style="37"/>
  </cols>
  <sheetData>
    <row r="1" spans="1:20" x14ac:dyDescent="0.2">
      <c r="A1" s="1" t="s">
        <v>242</v>
      </c>
      <c r="E1" s="153"/>
      <c r="H1" s="153"/>
      <c r="I1" s="37"/>
      <c r="J1" s="153"/>
      <c r="K1" s="37"/>
    </row>
    <row r="2" spans="1:20" x14ac:dyDescent="0.2">
      <c r="H2" s="153"/>
      <c r="I2" s="37"/>
      <c r="J2" s="153"/>
      <c r="K2" s="37"/>
    </row>
    <row r="3" spans="1:20" s="30" customFormat="1" ht="60.6" customHeight="1" x14ac:dyDescent="0.2">
      <c r="A3" s="26" t="s">
        <v>13</v>
      </c>
      <c r="B3" s="27"/>
      <c r="C3" s="27" t="s">
        <v>14</v>
      </c>
      <c r="D3" s="27" t="s">
        <v>221</v>
      </c>
      <c r="E3" s="155" t="s">
        <v>243</v>
      </c>
      <c r="F3" s="28" t="s">
        <v>225</v>
      </c>
      <c r="G3" s="29" t="s">
        <v>214</v>
      </c>
      <c r="H3" s="167" t="s">
        <v>253</v>
      </c>
      <c r="I3" s="127" t="s">
        <v>254</v>
      </c>
      <c r="J3" s="167" t="s">
        <v>226</v>
      </c>
      <c r="K3" s="127" t="s">
        <v>227</v>
      </c>
      <c r="L3" s="145" t="s">
        <v>250</v>
      </c>
      <c r="M3" s="140" t="s">
        <v>228</v>
      </c>
      <c r="N3" s="142" t="s">
        <v>222</v>
      </c>
      <c r="O3" s="141" t="s">
        <v>255</v>
      </c>
      <c r="P3" s="141" t="s">
        <v>229</v>
      </c>
      <c r="Q3" s="141" t="s">
        <v>223</v>
      </c>
      <c r="R3" s="140" t="s">
        <v>252</v>
      </c>
      <c r="S3" s="140" t="s">
        <v>230</v>
      </c>
      <c r="T3" s="142" t="s">
        <v>224</v>
      </c>
    </row>
    <row r="4" spans="1:20" s="36" customFormat="1" x14ac:dyDescent="0.2">
      <c r="A4" s="26" t="s">
        <v>15</v>
      </c>
      <c r="B4" s="86" t="s">
        <v>16</v>
      </c>
      <c r="C4" s="111" t="s">
        <v>17</v>
      </c>
      <c r="D4" s="107" t="s">
        <v>18</v>
      </c>
      <c r="E4" s="156">
        <v>107</v>
      </c>
      <c r="F4" s="87">
        <v>118</v>
      </c>
      <c r="G4" s="88">
        <v>109</v>
      </c>
      <c r="H4" s="166">
        <v>-11</v>
      </c>
      <c r="I4" s="125">
        <v>-9.3220338983050821E-2</v>
      </c>
      <c r="J4" s="166">
        <v>9</v>
      </c>
      <c r="K4" s="125">
        <v>8.256880733944949E-2</v>
      </c>
      <c r="L4" s="110">
        <v>0.58899999999999997</v>
      </c>
      <c r="M4" s="94">
        <v>0.55900000000000005</v>
      </c>
      <c r="N4" s="100">
        <v>0.59633027522935778</v>
      </c>
      <c r="O4" s="139">
        <v>2.9999999999999916E-2</v>
      </c>
      <c r="P4" s="139">
        <v>-3.7330275229357723E-2</v>
      </c>
      <c r="Q4" s="139">
        <v>0.13033027522935775</v>
      </c>
      <c r="R4" s="110">
        <v>0</v>
      </c>
      <c r="S4" s="94">
        <v>0</v>
      </c>
      <c r="T4" s="100">
        <v>0</v>
      </c>
    </row>
    <row r="5" spans="1:20" x14ac:dyDescent="0.2">
      <c r="A5" s="78"/>
      <c r="B5" s="79"/>
      <c r="C5" s="79"/>
      <c r="D5" s="80"/>
      <c r="E5" s="157"/>
      <c r="F5" s="81"/>
      <c r="G5" s="82"/>
      <c r="H5" s="168"/>
      <c r="I5" s="58" t="s">
        <v>256</v>
      </c>
      <c r="J5" s="168" t="s">
        <v>256</v>
      </c>
      <c r="K5" s="58"/>
      <c r="L5" s="83"/>
      <c r="M5" s="84" t="s">
        <v>256</v>
      </c>
      <c r="N5" s="85"/>
      <c r="O5" s="59" t="s">
        <v>256</v>
      </c>
      <c r="P5" s="59"/>
      <c r="Q5" s="59"/>
      <c r="R5" s="83"/>
      <c r="S5" s="84" t="s">
        <v>256</v>
      </c>
      <c r="T5" s="85"/>
    </row>
    <row r="6" spans="1:20" x14ac:dyDescent="0.2">
      <c r="A6" s="73" t="s">
        <v>19</v>
      </c>
      <c r="B6" s="74" t="s">
        <v>20</v>
      </c>
      <c r="C6" s="74" t="s">
        <v>27</v>
      </c>
      <c r="D6" s="75" t="s">
        <v>18</v>
      </c>
      <c r="E6" s="158">
        <v>75</v>
      </c>
      <c r="F6" s="76">
        <v>75</v>
      </c>
      <c r="G6" s="77">
        <v>71</v>
      </c>
      <c r="H6" s="169">
        <v>0</v>
      </c>
      <c r="I6" s="49">
        <v>0</v>
      </c>
      <c r="J6" s="169">
        <v>4</v>
      </c>
      <c r="K6" s="49">
        <v>5.6338028169014009E-2</v>
      </c>
      <c r="L6" s="61">
        <v>0.373</v>
      </c>
      <c r="M6" s="67">
        <v>0.46700000000000003</v>
      </c>
      <c r="N6" s="99">
        <v>0.40845070422535212</v>
      </c>
      <c r="O6" s="60">
        <v>-9.4000000000000028E-2</v>
      </c>
      <c r="P6" s="60">
        <v>5.8549295774647903E-2</v>
      </c>
      <c r="Q6" s="60">
        <v>5.4507042253520988E-3</v>
      </c>
      <c r="R6" s="61">
        <v>0</v>
      </c>
      <c r="S6" s="67">
        <v>0</v>
      </c>
      <c r="T6" s="99">
        <v>0</v>
      </c>
    </row>
    <row r="7" spans="1:20" x14ac:dyDescent="0.2">
      <c r="A7" s="38" t="s">
        <v>21</v>
      </c>
      <c r="B7" s="39" t="s">
        <v>22</v>
      </c>
      <c r="C7" s="39" t="s">
        <v>188</v>
      </c>
      <c r="D7" s="40" t="s">
        <v>18</v>
      </c>
      <c r="E7" s="159">
        <v>94</v>
      </c>
      <c r="F7" s="41">
        <v>96</v>
      </c>
      <c r="G7" s="42">
        <v>96</v>
      </c>
      <c r="H7" s="170">
        <v>-2</v>
      </c>
      <c r="I7" s="48">
        <v>-2.083333333333337E-2</v>
      </c>
      <c r="J7" s="170">
        <v>0</v>
      </c>
      <c r="K7" s="48">
        <v>0</v>
      </c>
      <c r="L7" s="62">
        <v>0.60599999999999998</v>
      </c>
      <c r="M7" s="43">
        <v>0.67700000000000005</v>
      </c>
      <c r="N7" s="44">
        <v>0.72916666666666663</v>
      </c>
      <c r="O7" s="60">
        <v>-7.1000000000000063E-2</v>
      </c>
      <c r="P7" s="60">
        <v>-5.2166666666666583E-2</v>
      </c>
      <c r="Q7" s="60">
        <v>0.17116666666666658</v>
      </c>
      <c r="R7" s="61">
        <v>0</v>
      </c>
      <c r="S7" s="43">
        <v>0</v>
      </c>
      <c r="T7" s="44">
        <v>0</v>
      </c>
    </row>
    <row r="8" spans="1:20" x14ac:dyDescent="0.2">
      <c r="A8" s="38" t="s">
        <v>23</v>
      </c>
      <c r="B8" s="39" t="s">
        <v>24</v>
      </c>
      <c r="C8" s="39" t="s">
        <v>189</v>
      </c>
      <c r="D8" s="40" t="s">
        <v>18</v>
      </c>
      <c r="E8" s="159">
        <v>206</v>
      </c>
      <c r="F8" s="41">
        <v>224</v>
      </c>
      <c r="G8" s="42">
        <v>223</v>
      </c>
      <c r="H8" s="170">
        <v>-18</v>
      </c>
      <c r="I8" s="48">
        <v>-8.0357142857142905E-2</v>
      </c>
      <c r="J8" s="170">
        <v>1</v>
      </c>
      <c r="K8" s="48">
        <v>4.484304932735439E-3</v>
      </c>
      <c r="L8" s="62">
        <v>0.20899999999999999</v>
      </c>
      <c r="M8" s="43">
        <v>0.20100000000000001</v>
      </c>
      <c r="N8" s="44">
        <v>0.15695067264573992</v>
      </c>
      <c r="O8" s="60">
        <v>7.9999999999999793E-3</v>
      </c>
      <c r="P8" s="60">
        <v>4.4049327354260093E-2</v>
      </c>
      <c r="Q8" s="60">
        <v>-1.9049327354260071E-2</v>
      </c>
      <c r="R8" s="61">
        <v>0</v>
      </c>
      <c r="S8" s="43">
        <v>0</v>
      </c>
      <c r="T8" s="44">
        <v>0</v>
      </c>
    </row>
    <row r="9" spans="1:20" x14ac:dyDescent="0.2">
      <c r="A9" s="38" t="s">
        <v>25</v>
      </c>
      <c r="B9" s="39" t="s">
        <v>26</v>
      </c>
      <c r="C9" s="39" t="s">
        <v>27</v>
      </c>
      <c r="D9" s="40" t="s">
        <v>18</v>
      </c>
      <c r="E9" s="159">
        <v>118</v>
      </c>
      <c r="F9" s="41">
        <v>117</v>
      </c>
      <c r="G9" s="42">
        <v>116</v>
      </c>
      <c r="H9" s="170">
        <v>1</v>
      </c>
      <c r="I9" s="48">
        <v>8.5470085470085166E-3</v>
      </c>
      <c r="J9" s="170">
        <v>1</v>
      </c>
      <c r="K9" s="48">
        <v>8.6206896551723755E-3</v>
      </c>
      <c r="L9" s="62">
        <v>0.54200000000000004</v>
      </c>
      <c r="M9" s="43">
        <v>0.45300000000000001</v>
      </c>
      <c r="N9" s="44">
        <v>0.51724137931034486</v>
      </c>
      <c r="O9" s="60">
        <v>8.9000000000000024E-2</v>
      </c>
      <c r="P9" s="60">
        <v>-6.4241379310344848E-2</v>
      </c>
      <c r="Q9" s="60">
        <v>6.2241379310344846E-2</v>
      </c>
      <c r="R9" s="61">
        <v>0</v>
      </c>
      <c r="S9" s="43">
        <v>0</v>
      </c>
      <c r="T9" s="44">
        <v>0</v>
      </c>
    </row>
    <row r="10" spans="1:20" x14ac:dyDescent="0.2">
      <c r="A10" s="38" t="s">
        <v>28</v>
      </c>
      <c r="B10" s="39" t="s">
        <v>29</v>
      </c>
      <c r="C10" s="39" t="s">
        <v>189</v>
      </c>
      <c r="D10" s="40" t="s">
        <v>18</v>
      </c>
      <c r="E10" s="159">
        <v>96</v>
      </c>
      <c r="F10" s="41">
        <v>113</v>
      </c>
      <c r="G10" s="42">
        <v>104</v>
      </c>
      <c r="H10" s="170">
        <v>-17</v>
      </c>
      <c r="I10" s="48">
        <v>-0.15044247787610621</v>
      </c>
      <c r="J10" s="170">
        <v>9</v>
      </c>
      <c r="K10" s="48">
        <v>8.6538461538461453E-2</v>
      </c>
      <c r="L10" s="62">
        <v>0.19800000000000001</v>
      </c>
      <c r="M10" s="43">
        <v>0.19500000000000001</v>
      </c>
      <c r="N10" s="44">
        <v>0.15384615384615385</v>
      </c>
      <c r="O10" s="60">
        <v>3.0000000000000027E-3</v>
      </c>
      <c r="P10" s="60">
        <v>4.1153846153846152E-2</v>
      </c>
      <c r="Q10" s="60">
        <v>-4.1153846153846152E-2</v>
      </c>
      <c r="R10" s="61">
        <v>0</v>
      </c>
      <c r="S10" s="43">
        <v>0</v>
      </c>
      <c r="T10" s="44">
        <v>0</v>
      </c>
    </row>
    <row r="11" spans="1:20" x14ac:dyDescent="0.2">
      <c r="A11" s="38" t="s">
        <v>30</v>
      </c>
      <c r="B11" s="39" t="s">
        <v>31</v>
      </c>
      <c r="C11" s="39" t="s">
        <v>27</v>
      </c>
      <c r="D11" s="40" t="s">
        <v>18</v>
      </c>
      <c r="E11" s="159">
        <v>91</v>
      </c>
      <c r="F11" s="41">
        <v>97</v>
      </c>
      <c r="G11" s="42">
        <v>88</v>
      </c>
      <c r="H11" s="170">
        <v>-6</v>
      </c>
      <c r="I11" s="48">
        <v>-6.1855670103092786E-2</v>
      </c>
      <c r="J11" s="170">
        <v>9</v>
      </c>
      <c r="K11" s="48">
        <v>0.10227272727272729</v>
      </c>
      <c r="L11" s="62">
        <v>0.374</v>
      </c>
      <c r="M11" s="43">
        <v>0.51500000000000001</v>
      </c>
      <c r="N11" s="44">
        <v>0.45454545454545453</v>
      </c>
      <c r="O11" s="60">
        <v>-0.14100000000000001</v>
      </c>
      <c r="P11" s="60">
        <v>6.0454545454545483E-2</v>
      </c>
      <c r="Q11" s="60">
        <v>-1.1454545454545495E-2</v>
      </c>
      <c r="R11" s="61">
        <v>0</v>
      </c>
      <c r="S11" s="43">
        <v>0</v>
      </c>
      <c r="T11" s="44">
        <v>0</v>
      </c>
    </row>
    <row r="12" spans="1:20" x14ac:dyDescent="0.2">
      <c r="A12" s="38" t="s">
        <v>32</v>
      </c>
      <c r="B12" s="39" t="s">
        <v>33</v>
      </c>
      <c r="C12" s="39" t="s">
        <v>34</v>
      </c>
      <c r="D12" s="40" t="s">
        <v>18</v>
      </c>
      <c r="E12" s="159">
        <v>103</v>
      </c>
      <c r="F12" s="41">
        <v>126</v>
      </c>
      <c r="G12" s="42">
        <v>118</v>
      </c>
      <c r="H12" s="170">
        <v>-23</v>
      </c>
      <c r="I12" s="48">
        <v>-0.18253968253968256</v>
      </c>
      <c r="J12" s="170">
        <v>8</v>
      </c>
      <c r="K12" s="48">
        <v>6.7796610169491567E-2</v>
      </c>
      <c r="L12" s="62">
        <v>0.20399999999999999</v>
      </c>
      <c r="M12" s="43">
        <v>0.127</v>
      </c>
      <c r="N12" s="44">
        <v>0.13559322033898305</v>
      </c>
      <c r="O12" s="60">
        <v>7.6999999999999985E-2</v>
      </c>
      <c r="P12" s="60">
        <v>-8.5932203389830486E-3</v>
      </c>
      <c r="Q12" s="60">
        <v>4.4593220338983053E-2</v>
      </c>
      <c r="R12" s="61">
        <v>0</v>
      </c>
      <c r="S12" s="43">
        <v>0</v>
      </c>
      <c r="T12" s="44">
        <v>0</v>
      </c>
    </row>
    <row r="13" spans="1:20" x14ac:dyDescent="0.2">
      <c r="A13" s="38" t="s">
        <v>35</v>
      </c>
      <c r="B13" s="39" t="s">
        <v>36</v>
      </c>
      <c r="C13" s="39" t="s">
        <v>27</v>
      </c>
      <c r="D13" s="40" t="s">
        <v>18</v>
      </c>
      <c r="E13" s="159">
        <v>180</v>
      </c>
      <c r="F13" s="41">
        <v>174</v>
      </c>
      <c r="G13" s="42">
        <v>163</v>
      </c>
      <c r="H13" s="170">
        <v>6</v>
      </c>
      <c r="I13" s="48">
        <v>3.4482758620689724E-2</v>
      </c>
      <c r="J13" s="170">
        <v>11</v>
      </c>
      <c r="K13" s="48">
        <v>6.7484662576687171E-2</v>
      </c>
      <c r="L13" s="62">
        <v>0.23300000000000001</v>
      </c>
      <c r="M13" s="43">
        <v>0.224</v>
      </c>
      <c r="N13" s="44">
        <v>0.30674846625766872</v>
      </c>
      <c r="O13" s="60">
        <v>9.000000000000008E-3</v>
      </c>
      <c r="P13" s="60">
        <v>-8.2748466257668712E-2</v>
      </c>
      <c r="Q13" s="60">
        <v>7.4846625766872288E-4</v>
      </c>
      <c r="R13" s="61">
        <v>0</v>
      </c>
      <c r="S13" s="43">
        <v>0</v>
      </c>
      <c r="T13" s="44">
        <v>0</v>
      </c>
    </row>
    <row r="14" spans="1:20" x14ac:dyDescent="0.2">
      <c r="A14" s="38" t="s">
        <v>187</v>
      </c>
      <c r="B14" s="98" t="s">
        <v>186</v>
      </c>
      <c r="C14" s="39" t="s">
        <v>27</v>
      </c>
      <c r="D14" s="40" t="s">
        <v>18</v>
      </c>
      <c r="E14" s="159">
        <v>63</v>
      </c>
      <c r="F14" s="41">
        <v>67</v>
      </c>
      <c r="G14" s="42">
        <v>45</v>
      </c>
      <c r="H14" s="170">
        <v>-4</v>
      </c>
      <c r="I14" s="48">
        <v>-5.9701492537313432E-2</v>
      </c>
      <c r="J14" s="170">
        <v>22</v>
      </c>
      <c r="K14" s="48">
        <v>0.48888888888888893</v>
      </c>
      <c r="L14" s="62">
        <v>0.30199999999999999</v>
      </c>
      <c r="M14" s="43">
        <v>0.34300000000000003</v>
      </c>
      <c r="N14" s="44">
        <v>0.26666666666666666</v>
      </c>
      <c r="O14" s="60">
        <v>-4.1000000000000036E-2</v>
      </c>
      <c r="P14" s="60">
        <v>7.6333333333333364E-2</v>
      </c>
      <c r="Q14" s="60">
        <v>-5.7333333333333347E-2</v>
      </c>
      <c r="R14" s="61">
        <v>0</v>
      </c>
      <c r="S14" s="43">
        <v>0</v>
      </c>
      <c r="T14" s="44">
        <v>0</v>
      </c>
    </row>
    <row r="15" spans="1:20" x14ac:dyDescent="0.2">
      <c r="A15" s="38" t="s">
        <v>37</v>
      </c>
      <c r="B15" s="39" t="s">
        <v>38</v>
      </c>
      <c r="C15" s="39" t="s">
        <v>189</v>
      </c>
      <c r="D15" s="40" t="s">
        <v>18</v>
      </c>
      <c r="E15" s="159">
        <v>82</v>
      </c>
      <c r="F15" s="41">
        <v>90</v>
      </c>
      <c r="G15" s="42">
        <v>67</v>
      </c>
      <c r="H15" s="170">
        <v>-8</v>
      </c>
      <c r="I15" s="48">
        <v>-8.8888888888888892E-2</v>
      </c>
      <c r="J15" s="170">
        <v>23</v>
      </c>
      <c r="K15" s="48">
        <v>0.34328358208955234</v>
      </c>
      <c r="L15" s="62">
        <v>0.23200000000000001</v>
      </c>
      <c r="M15" s="43">
        <v>0.25600000000000001</v>
      </c>
      <c r="N15" s="44">
        <v>0.17910447761194029</v>
      </c>
      <c r="O15" s="60">
        <v>-2.3999999999999994E-2</v>
      </c>
      <c r="P15" s="60">
        <v>7.6895522388059717E-2</v>
      </c>
      <c r="Q15" s="60">
        <v>1.5104477611940281E-2</v>
      </c>
      <c r="R15" s="61">
        <v>0</v>
      </c>
      <c r="S15" s="43">
        <v>0</v>
      </c>
      <c r="T15" s="44">
        <v>0</v>
      </c>
    </row>
    <row r="16" spans="1:20" x14ac:dyDescent="0.2">
      <c r="A16" s="38" t="s">
        <v>39</v>
      </c>
      <c r="B16" s="39" t="s">
        <v>40</v>
      </c>
      <c r="C16" s="39" t="s">
        <v>27</v>
      </c>
      <c r="D16" s="40" t="s">
        <v>18</v>
      </c>
      <c r="E16" s="159">
        <v>158</v>
      </c>
      <c r="F16" s="41">
        <v>163</v>
      </c>
      <c r="G16" s="42">
        <v>155</v>
      </c>
      <c r="H16" s="170">
        <v>-5</v>
      </c>
      <c r="I16" s="48">
        <v>-3.0674846625766916E-2</v>
      </c>
      <c r="J16" s="170">
        <v>8</v>
      </c>
      <c r="K16" s="48">
        <v>5.1612903225806361E-2</v>
      </c>
      <c r="L16" s="62">
        <v>0.184</v>
      </c>
      <c r="M16" s="43">
        <v>0.14099999999999999</v>
      </c>
      <c r="N16" s="44">
        <v>0.16774193548387098</v>
      </c>
      <c r="O16" s="60">
        <v>4.300000000000001E-2</v>
      </c>
      <c r="P16" s="60">
        <v>-2.6741935483870993E-2</v>
      </c>
      <c r="Q16" s="60">
        <v>2.274193548387099E-2</v>
      </c>
      <c r="R16" s="62">
        <v>6.0000000000000001E-3</v>
      </c>
      <c r="S16" s="43">
        <v>0</v>
      </c>
      <c r="T16" s="44">
        <v>0</v>
      </c>
    </row>
    <row r="17" spans="1:20" x14ac:dyDescent="0.2">
      <c r="A17" s="38" t="s">
        <v>41</v>
      </c>
      <c r="B17" s="39" t="s">
        <v>42</v>
      </c>
      <c r="C17" s="39" t="s">
        <v>27</v>
      </c>
      <c r="D17" s="40" t="s">
        <v>18</v>
      </c>
      <c r="E17" s="159">
        <v>65</v>
      </c>
      <c r="F17" s="41">
        <v>63</v>
      </c>
      <c r="G17" s="42">
        <v>59</v>
      </c>
      <c r="H17" s="170">
        <v>2</v>
      </c>
      <c r="I17" s="48">
        <v>3.1746031746031855E-2</v>
      </c>
      <c r="J17" s="170">
        <v>4</v>
      </c>
      <c r="K17" s="48">
        <v>6.7796610169491567E-2</v>
      </c>
      <c r="L17" s="62">
        <v>0.27700000000000002</v>
      </c>
      <c r="M17" s="43">
        <v>0.42899999999999999</v>
      </c>
      <c r="N17" s="44">
        <v>0.38983050847457629</v>
      </c>
      <c r="O17" s="60">
        <v>-0.15199999999999997</v>
      </c>
      <c r="P17" s="60">
        <v>3.9169491525423705E-2</v>
      </c>
      <c r="Q17" s="60">
        <v>0.15883050847457628</v>
      </c>
      <c r="R17" s="61">
        <v>0</v>
      </c>
      <c r="S17" s="43">
        <v>0</v>
      </c>
      <c r="T17" s="44">
        <v>0</v>
      </c>
    </row>
    <row r="18" spans="1:20" x14ac:dyDescent="0.2">
      <c r="A18" s="38" t="s">
        <v>43</v>
      </c>
      <c r="B18" s="39" t="s">
        <v>44</v>
      </c>
      <c r="C18" s="39" t="s">
        <v>188</v>
      </c>
      <c r="D18" s="40" t="s">
        <v>18</v>
      </c>
      <c r="E18" s="159">
        <v>50</v>
      </c>
      <c r="F18" s="41">
        <v>53</v>
      </c>
      <c r="G18" s="42">
        <v>50</v>
      </c>
      <c r="H18" s="170">
        <v>-3</v>
      </c>
      <c r="I18" s="48">
        <v>-5.6603773584905648E-2</v>
      </c>
      <c r="J18" s="170">
        <v>3</v>
      </c>
      <c r="K18" s="48">
        <v>6.0000000000000053E-2</v>
      </c>
      <c r="L18" s="62">
        <v>0.62</v>
      </c>
      <c r="M18" s="43">
        <v>0.58499999999999996</v>
      </c>
      <c r="N18" s="44">
        <v>0.6</v>
      </c>
      <c r="O18" s="60">
        <v>3.5000000000000031E-2</v>
      </c>
      <c r="P18" s="60">
        <v>-1.5000000000000013E-2</v>
      </c>
      <c r="Q18" s="60">
        <v>8.9999999999999969E-2</v>
      </c>
      <c r="R18" s="61">
        <v>0</v>
      </c>
      <c r="S18" s="43">
        <v>0</v>
      </c>
      <c r="T18" s="44">
        <v>0</v>
      </c>
    </row>
    <row r="19" spans="1:20" x14ac:dyDescent="0.2">
      <c r="A19" s="38" t="s">
        <v>45</v>
      </c>
      <c r="B19" s="39" t="s">
        <v>46</v>
      </c>
      <c r="C19" s="39" t="s">
        <v>189</v>
      </c>
      <c r="D19" s="40" t="s">
        <v>18</v>
      </c>
      <c r="E19" s="159">
        <v>70</v>
      </c>
      <c r="F19" s="41">
        <v>75</v>
      </c>
      <c r="G19" s="42">
        <v>80</v>
      </c>
      <c r="H19" s="170">
        <v>-5</v>
      </c>
      <c r="I19" s="48">
        <v>-6.6666666666666652E-2</v>
      </c>
      <c r="J19" s="170">
        <v>-5</v>
      </c>
      <c r="K19" s="48">
        <v>-6.25E-2</v>
      </c>
      <c r="L19" s="62">
        <v>0.34300000000000003</v>
      </c>
      <c r="M19" s="43">
        <v>0.53300000000000003</v>
      </c>
      <c r="N19" s="44">
        <v>0.28749999999999998</v>
      </c>
      <c r="O19" s="60">
        <v>-0.19</v>
      </c>
      <c r="P19" s="60">
        <v>0.24550000000000005</v>
      </c>
      <c r="Q19" s="60">
        <v>-0.14450000000000002</v>
      </c>
      <c r="R19" s="61">
        <v>0</v>
      </c>
      <c r="S19" s="43">
        <v>0</v>
      </c>
      <c r="T19" s="44">
        <v>0</v>
      </c>
    </row>
    <row r="20" spans="1:20" x14ac:dyDescent="0.2">
      <c r="A20" s="38" t="s">
        <v>47</v>
      </c>
      <c r="B20" s="39" t="s">
        <v>48</v>
      </c>
      <c r="C20" s="39" t="s">
        <v>17</v>
      </c>
      <c r="D20" s="40" t="s">
        <v>18</v>
      </c>
      <c r="E20" s="159">
        <v>176</v>
      </c>
      <c r="F20" s="41">
        <v>199</v>
      </c>
      <c r="G20" s="42">
        <v>176</v>
      </c>
      <c r="H20" s="170">
        <v>-23</v>
      </c>
      <c r="I20" s="48">
        <v>-0.11557788944723613</v>
      </c>
      <c r="J20" s="170">
        <v>23</v>
      </c>
      <c r="K20" s="48">
        <v>0.13068181818181812</v>
      </c>
      <c r="L20" s="62">
        <v>0.39200000000000002</v>
      </c>
      <c r="M20" s="43">
        <v>0.372</v>
      </c>
      <c r="N20" s="44">
        <v>0.36363636363636365</v>
      </c>
      <c r="O20" s="60">
        <v>2.0000000000000018E-2</v>
      </c>
      <c r="P20" s="60">
        <v>8.3636363636363509E-3</v>
      </c>
      <c r="Q20" s="60">
        <v>-5.836363636363634E-2</v>
      </c>
      <c r="R20" s="61">
        <v>0</v>
      </c>
      <c r="S20" s="43">
        <v>0</v>
      </c>
      <c r="T20" s="44">
        <v>0</v>
      </c>
    </row>
    <row r="21" spans="1:20" x14ac:dyDescent="0.2">
      <c r="A21" s="38" t="s">
        <v>49</v>
      </c>
      <c r="B21" s="39" t="s">
        <v>50</v>
      </c>
      <c r="C21" s="39" t="s">
        <v>34</v>
      </c>
      <c r="D21" s="40" t="s">
        <v>18</v>
      </c>
      <c r="E21" s="159">
        <v>127</v>
      </c>
      <c r="F21" s="41">
        <v>153</v>
      </c>
      <c r="G21" s="42">
        <v>147</v>
      </c>
      <c r="H21" s="170">
        <v>26</v>
      </c>
      <c r="I21" s="48">
        <v>-0.16993464052287599</v>
      </c>
      <c r="J21" s="170">
        <v>6</v>
      </c>
      <c r="K21" s="48">
        <v>4.081632653061229E-2</v>
      </c>
      <c r="L21" s="62">
        <v>0.24399999999999999</v>
      </c>
      <c r="M21" s="43">
        <v>0.19600000000000001</v>
      </c>
      <c r="N21" s="44">
        <v>0.18367346938775511</v>
      </c>
      <c r="O21" s="60">
        <v>4.7999999999999987E-2</v>
      </c>
      <c r="P21" s="60">
        <v>1.2326530612244896E-2</v>
      </c>
      <c r="Q21" s="60">
        <v>-1.8326530612244901E-2</v>
      </c>
      <c r="R21" s="61">
        <v>0</v>
      </c>
      <c r="S21" s="43">
        <v>7.0000000000000001E-3</v>
      </c>
      <c r="T21" s="44">
        <v>0</v>
      </c>
    </row>
    <row r="22" spans="1:20" x14ac:dyDescent="0.2">
      <c r="A22" s="38" t="s">
        <v>51</v>
      </c>
      <c r="B22" s="39" t="s">
        <v>52</v>
      </c>
      <c r="C22" s="39" t="s">
        <v>188</v>
      </c>
      <c r="D22" s="40" t="s">
        <v>18</v>
      </c>
      <c r="E22" s="159">
        <v>72</v>
      </c>
      <c r="F22" s="41">
        <v>77</v>
      </c>
      <c r="G22" s="42">
        <v>85</v>
      </c>
      <c r="H22" s="170">
        <v>-5</v>
      </c>
      <c r="I22" s="48">
        <v>-6.4935064935064957E-2</v>
      </c>
      <c r="J22" s="170">
        <v>-8</v>
      </c>
      <c r="K22" s="48">
        <v>-9.4117647058823528E-2</v>
      </c>
      <c r="L22" s="62">
        <v>0.65300000000000002</v>
      </c>
      <c r="M22" s="43">
        <v>0.57099999999999995</v>
      </c>
      <c r="N22" s="44">
        <v>0.45882352941176469</v>
      </c>
      <c r="O22" s="60">
        <v>8.2000000000000073E-2</v>
      </c>
      <c r="P22" s="60">
        <v>0.11217647058823527</v>
      </c>
      <c r="Q22" s="60">
        <v>-0.13817647058823529</v>
      </c>
      <c r="R22" s="61">
        <v>0</v>
      </c>
      <c r="S22" s="43">
        <v>0</v>
      </c>
      <c r="T22" s="44">
        <v>0</v>
      </c>
    </row>
    <row r="23" spans="1:20" x14ac:dyDescent="0.2">
      <c r="A23" s="38" t="s">
        <v>203</v>
      </c>
      <c r="B23" s="39" t="s">
        <v>204</v>
      </c>
      <c r="C23" s="39" t="s">
        <v>34</v>
      </c>
      <c r="D23" s="40" t="s">
        <v>18</v>
      </c>
      <c r="E23" s="159">
        <v>70</v>
      </c>
      <c r="F23" s="41">
        <v>79</v>
      </c>
      <c r="G23" s="42">
        <v>68</v>
      </c>
      <c r="H23" s="170">
        <v>-9</v>
      </c>
      <c r="I23" s="48">
        <v>-0.11392405063291144</v>
      </c>
      <c r="J23" s="170">
        <v>11</v>
      </c>
      <c r="K23" s="48">
        <v>0.16176470588235303</v>
      </c>
      <c r="L23" s="62">
        <v>0.129</v>
      </c>
      <c r="M23" s="43">
        <v>0.20300000000000001</v>
      </c>
      <c r="N23" s="44">
        <v>0.20588235294117646</v>
      </c>
      <c r="O23" s="60">
        <v>-7.400000000000001E-2</v>
      </c>
      <c r="P23" s="60">
        <v>-2.882352941176447E-3</v>
      </c>
      <c r="Q23" s="60">
        <v>5.1882352941176463E-2</v>
      </c>
      <c r="R23" s="61">
        <v>0</v>
      </c>
      <c r="S23" s="43">
        <v>0</v>
      </c>
      <c r="T23" s="44">
        <v>0</v>
      </c>
    </row>
    <row r="24" spans="1:20" x14ac:dyDescent="0.2">
      <c r="A24" s="38" t="s">
        <v>53</v>
      </c>
      <c r="B24" s="39" t="s">
        <v>54</v>
      </c>
      <c r="C24" s="39" t="s">
        <v>34</v>
      </c>
      <c r="D24" s="40" t="s">
        <v>18</v>
      </c>
      <c r="E24" s="159">
        <v>96</v>
      </c>
      <c r="F24" s="41">
        <v>141</v>
      </c>
      <c r="G24" s="42">
        <v>142</v>
      </c>
      <c r="H24" s="170">
        <v>-45</v>
      </c>
      <c r="I24" s="48">
        <v>-0.31914893617021278</v>
      </c>
      <c r="J24" s="170">
        <v>-1</v>
      </c>
      <c r="K24" s="48">
        <v>-7.0422535211267512E-3</v>
      </c>
      <c r="L24" s="62">
        <v>0.32300000000000001</v>
      </c>
      <c r="M24" s="43">
        <v>0.248</v>
      </c>
      <c r="N24" s="44">
        <v>0.26760563380281688</v>
      </c>
      <c r="O24" s="60">
        <v>7.5000000000000011E-2</v>
      </c>
      <c r="P24" s="60">
        <v>-1.960563380281688E-2</v>
      </c>
      <c r="Q24" s="60">
        <v>-6.2394366197183138E-2</v>
      </c>
      <c r="R24" s="61">
        <v>0</v>
      </c>
      <c r="S24" s="43">
        <v>0</v>
      </c>
      <c r="T24" s="44">
        <v>7.0422535211267607E-3</v>
      </c>
    </row>
    <row r="25" spans="1:20" s="36" customFormat="1" x14ac:dyDescent="0.2">
      <c r="A25" s="68" t="s">
        <v>55</v>
      </c>
      <c r="B25" s="69"/>
      <c r="C25" s="89"/>
      <c r="D25" s="101"/>
      <c r="E25" s="160">
        <v>1992</v>
      </c>
      <c r="F25" s="70">
        <v>2182</v>
      </c>
      <c r="G25" s="71">
        <v>2053</v>
      </c>
      <c r="H25" s="171">
        <f>E25-F25</f>
        <v>-190</v>
      </c>
      <c r="I25" s="97">
        <v>-8.707607699358387E-2</v>
      </c>
      <c r="J25" s="171">
        <v>129</v>
      </c>
      <c r="K25" s="97">
        <v>6.2834875791524691E-2</v>
      </c>
      <c r="L25" s="65">
        <v>0.31900000000000001</v>
      </c>
      <c r="M25" s="66">
        <v>0.317</v>
      </c>
      <c r="N25" s="90">
        <v>0.30399999999999999</v>
      </c>
      <c r="O25" s="148">
        <v>2E-3</v>
      </c>
      <c r="P25" s="148">
        <v>1.3000000000000012E-2</v>
      </c>
      <c r="Q25" s="148">
        <v>-6.0000000000000053E-3</v>
      </c>
      <c r="R25" s="65">
        <v>1E-3</v>
      </c>
      <c r="S25" s="66">
        <v>0</v>
      </c>
      <c r="T25" s="90">
        <v>1E-3</v>
      </c>
    </row>
    <row r="26" spans="1:20" x14ac:dyDescent="0.2">
      <c r="A26" s="78"/>
      <c r="B26" s="79"/>
      <c r="C26" s="79"/>
      <c r="D26" s="80"/>
      <c r="E26" s="157"/>
      <c r="F26" s="81"/>
      <c r="G26" s="82"/>
      <c r="H26" s="168"/>
      <c r="I26" s="58" t="s">
        <v>256</v>
      </c>
      <c r="J26" s="168" t="s">
        <v>256</v>
      </c>
      <c r="K26" s="58"/>
      <c r="L26" s="83"/>
      <c r="M26" s="84" t="s">
        <v>256</v>
      </c>
      <c r="N26" s="85"/>
      <c r="O26" s="59" t="s">
        <v>256</v>
      </c>
      <c r="P26" s="59"/>
      <c r="Q26" s="59"/>
      <c r="R26" s="83"/>
      <c r="S26" s="84" t="s">
        <v>256</v>
      </c>
      <c r="T26" s="85"/>
    </row>
    <row r="27" spans="1:20" x14ac:dyDescent="0.2">
      <c r="A27" s="73" t="s">
        <v>56</v>
      </c>
      <c r="B27" s="74" t="s">
        <v>57</v>
      </c>
      <c r="C27" s="74" t="s">
        <v>17</v>
      </c>
      <c r="D27" s="75" t="s">
        <v>18</v>
      </c>
      <c r="E27" s="158">
        <v>114</v>
      </c>
      <c r="F27" s="76">
        <v>215</v>
      </c>
      <c r="G27" s="77">
        <v>208</v>
      </c>
      <c r="H27" s="169">
        <v>-101</v>
      </c>
      <c r="I27" s="49">
        <v>-0.46976744186046515</v>
      </c>
      <c r="J27" s="169">
        <v>7</v>
      </c>
      <c r="K27" s="49">
        <v>3.3653846153846256E-2</v>
      </c>
      <c r="L27" s="61">
        <v>0.36</v>
      </c>
      <c r="M27" s="67">
        <v>0.41899999999999998</v>
      </c>
      <c r="N27" s="99">
        <v>0.32692307692307693</v>
      </c>
      <c r="O27" s="60">
        <v>-5.8999999999999997E-2</v>
      </c>
      <c r="P27" s="60">
        <v>9.2076923076923056E-2</v>
      </c>
      <c r="Q27" s="60">
        <v>1.3923076923076927E-2</v>
      </c>
      <c r="R27" s="61">
        <v>0</v>
      </c>
      <c r="S27" s="67">
        <v>0</v>
      </c>
      <c r="T27" s="99">
        <v>0</v>
      </c>
    </row>
    <row r="28" spans="1:20" x14ac:dyDescent="0.2">
      <c r="A28" s="38" t="s">
        <v>58</v>
      </c>
      <c r="B28" s="39" t="s">
        <v>59</v>
      </c>
      <c r="C28" s="39" t="s">
        <v>188</v>
      </c>
      <c r="D28" s="40" t="s">
        <v>18</v>
      </c>
      <c r="E28" s="158">
        <v>94</v>
      </c>
      <c r="F28" s="41">
        <v>101</v>
      </c>
      <c r="G28" s="42">
        <v>104</v>
      </c>
      <c r="H28" s="170">
        <v>-7</v>
      </c>
      <c r="I28" s="48">
        <v>-6.9306930693069257E-2</v>
      </c>
      <c r="J28" s="170">
        <v>-3</v>
      </c>
      <c r="K28" s="48">
        <v>-2.8846153846153855E-2</v>
      </c>
      <c r="L28" s="62">
        <v>0.18099999999999999</v>
      </c>
      <c r="M28" s="43">
        <v>0.188</v>
      </c>
      <c r="N28" s="44">
        <v>0.20192307692307693</v>
      </c>
      <c r="O28" s="60">
        <v>-7.0000000000000062E-3</v>
      </c>
      <c r="P28" s="60">
        <v>-1.3923076923076927E-2</v>
      </c>
      <c r="Q28" s="60">
        <v>6.6923076923076918E-2</v>
      </c>
      <c r="R28" s="62">
        <v>1.0999999999999999E-2</v>
      </c>
      <c r="S28" s="43">
        <v>0</v>
      </c>
      <c r="T28" s="44">
        <v>0</v>
      </c>
    </row>
    <row r="29" spans="1:20" x14ac:dyDescent="0.2">
      <c r="A29" s="38" t="s">
        <v>60</v>
      </c>
      <c r="B29" s="39" t="s">
        <v>61</v>
      </c>
      <c r="C29" s="39" t="s">
        <v>189</v>
      </c>
      <c r="D29" s="40" t="s">
        <v>18</v>
      </c>
      <c r="E29" s="158">
        <v>77</v>
      </c>
      <c r="F29" s="41">
        <v>89</v>
      </c>
      <c r="G29" s="42">
        <v>92</v>
      </c>
      <c r="H29" s="170">
        <v>-12</v>
      </c>
      <c r="I29" s="48">
        <v>-0.1348314606741573</v>
      </c>
      <c r="J29" s="170">
        <v>-3</v>
      </c>
      <c r="K29" s="48">
        <v>-3.2608695652173947E-2</v>
      </c>
      <c r="L29" s="62">
        <v>0.20799999999999999</v>
      </c>
      <c r="M29" s="43">
        <v>0.29199999999999998</v>
      </c>
      <c r="N29" s="44">
        <v>0.17391304347826086</v>
      </c>
      <c r="O29" s="60">
        <v>-8.3999999999999991E-2</v>
      </c>
      <c r="P29" s="60">
        <v>0.11808695652173912</v>
      </c>
      <c r="Q29" s="60">
        <v>-1.7086956521739138E-2</v>
      </c>
      <c r="R29" s="61">
        <v>0</v>
      </c>
      <c r="S29" s="43">
        <v>0</v>
      </c>
      <c r="T29" s="44">
        <v>0</v>
      </c>
    </row>
    <row r="30" spans="1:20" x14ac:dyDescent="0.2">
      <c r="A30" s="38" t="s">
        <v>62</v>
      </c>
      <c r="B30" s="39" t="s">
        <v>63</v>
      </c>
      <c r="C30" s="39" t="s">
        <v>189</v>
      </c>
      <c r="D30" s="40" t="s">
        <v>18</v>
      </c>
      <c r="E30" s="158" t="s">
        <v>193</v>
      </c>
      <c r="F30" s="41">
        <v>43</v>
      </c>
      <c r="G30" s="42">
        <v>43</v>
      </c>
      <c r="H30" s="170" t="s">
        <v>219</v>
      </c>
      <c r="I30" s="48" t="s">
        <v>219</v>
      </c>
      <c r="J30" s="170">
        <v>0</v>
      </c>
      <c r="K30" s="48">
        <v>0</v>
      </c>
      <c r="L30" s="62" t="s">
        <v>219</v>
      </c>
      <c r="M30" s="43">
        <v>0.11600000000000001</v>
      </c>
      <c r="N30" s="44">
        <v>0.16279069767441862</v>
      </c>
      <c r="O30" s="60" t="s">
        <v>219</v>
      </c>
      <c r="P30" s="60">
        <v>-4.679069767441861E-2</v>
      </c>
      <c r="Q30" s="60">
        <v>4.0790697674418619E-2</v>
      </c>
      <c r="R30" s="61">
        <v>0</v>
      </c>
      <c r="S30" s="43">
        <v>0</v>
      </c>
      <c r="T30" s="44">
        <v>0</v>
      </c>
    </row>
    <row r="31" spans="1:20" x14ac:dyDescent="0.2">
      <c r="A31" s="38" t="s">
        <v>64</v>
      </c>
      <c r="B31" s="39" t="s">
        <v>65</v>
      </c>
      <c r="C31" s="39" t="s">
        <v>189</v>
      </c>
      <c r="D31" s="40" t="s">
        <v>18</v>
      </c>
      <c r="E31" s="158">
        <v>52</v>
      </c>
      <c r="F31" s="41">
        <v>51</v>
      </c>
      <c r="G31" s="42">
        <v>60</v>
      </c>
      <c r="H31" s="170">
        <v>1</v>
      </c>
      <c r="I31" s="48">
        <v>1.9607843137254832E-2</v>
      </c>
      <c r="J31" s="170">
        <v>-9</v>
      </c>
      <c r="K31" s="48">
        <v>-0.15000000000000002</v>
      </c>
      <c r="L31" s="62">
        <v>0.13500000000000001</v>
      </c>
      <c r="M31" s="43">
        <v>0.02</v>
      </c>
      <c r="N31" s="44">
        <v>3.3333333333333333E-2</v>
      </c>
      <c r="O31" s="60">
        <v>0.115</v>
      </c>
      <c r="P31" s="60">
        <v>-1.3333333333333332E-2</v>
      </c>
      <c r="Q31" s="60">
        <v>-8.4666666666666668E-2</v>
      </c>
      <c r="R31" s="61">
        <v>0</v>
      </c>
      <c r="S31" s="43">
        <v>0.02</v>
      </c>
      <c r="T31" s="44">
        <v>0</v>
      </c>
    </row>
    <row r="32" spans="1:20" x14ac:dyDescent="0.2">
      <c r="A32" s="38" t="s">
        <v>234</v>
      </c>
      <c r="B32" s="39" t="s">
        <v>233</v>
      </c>
      <c r="C32" s="39" t="s">
        <v>27</v>
      </c>
      <c r="D32" s="40" t="s">
        <v>18</v>
      </c>
      <c r="E32" s="158">
        <v>77</v>
      </c>
      <c r="F32" s="41">
        <v>104</v>
      </c>
      <c r="G32" s="42" t="s">
        <v>193</v>
      </c>
      <c r="H32" s="172">
        <v>-27</v>
      </c>
      <c r="I32" s="178">
        <v>-0.25961538461538458</v>
      </c>
      <c r="J32" s="172" t="s">
        <v>219</v>
      </c>
      <c r="K32" s="178" t="s">
        <v>219</v>
      </c>
      <c r="L32" s="62">
        <v>0.16900000000000001</v>
      </c>
      <c r="M32" s="43">
        <v>0.192</v>
      </c>
      <c r="N32" s="44" t="s">
        <v>193</v>
      </c>
      <c r="O32" s="151">
        <v>-2.2999999999999993E-2</v>
      </c>
      <c r="P32" s="151" t="s">
        <v>219</v>
      </c>
      <c r="Q32" s="151" t="s">
        <v>219</v>
      </c>
      <c r="R32" s="61">
        <v>0</v>
      </c>
      <c r="S32" s="43">
        <v>0</v>
      </c>
      <c r="T32" s="44" t="s">
        <v>219</v>
      </c>
    </row>
    <row r="33" spans="1:20" x14ac:dyDescent="0.2">
      <c r="A33" s="38" t="s">
        <v>66</v>
      </c>
      <c r="B33" s="39" t="s">
        <v>67</v>
      </c>
      <c r="C33" s="39" t="s">
        <v>188</v>
      </c>
      <c r="D33" s="40" t="s">
        <v>18</v>
      </c>
      <c r="E33" s="159">
        <v>60</v>
      </c>
      <c r="F33" s="41">
        <v>60</v>
      </c>
      <c r="G33" s="42">
        <v>47</v>
      </c>
      <c r="H33" s="170">
        <v>0</v>
      </c>
      <c r="I33" s="48">
        <v>0</v>
      </c>
      <c r="J33" s="170">
        <v>13</v>
      </c>
      <c r="K33" s="48">
        <v>0.27659574468085113</v>
      </c>
      <c r="L33" s="62">
        <v>0.45</v>
      </c>
      <c r="M33" s="43">
        <v>0.51700000000000002</v>
      </c>
      <c r="N33" s="44">
        <v>0.51063829787234039</v>
      </c>
      <c r="O33" s="60">
        <v>-6.7000000000000004E-2</v>
      </c>
      <c r="P33" s="60">
        <v>6.3617021276596297E-3</v>
      </c>
      <c r="Q33" s="60">
        <v>2.1638297872340395E-2</v>
      </c>
      <c r="R33" s="61">
        <v>0</v>
      </c>
      <c r="S33" s="43">
        <v>1.7000000000000001E-2</v>
      </c>
      <c r="T33" s="44">
        <v>0</v>
      </c>
    </row>
    <row r="34" spans="1:20" x14ac:dyDescent="0.2">
      <c r="A34" s="38" t="s">
        <v>68</v>
      </c>
      <c r="B34" s="39" t="s">
        <v>69</v>
      </c>
      <c r="C34" s="39" t="s">
        <v>188</v>
      </c>
      <c r="D34" s="40" t="s">
        <v>18</v>
      </c>
      <c r="E34" s="159">
        <v>44</v>
      </c>
      <c r="F34" s="41">
        <v>47</v>
      </c>
      <c r="G34" s="42">
        <v>52</v>
      </c>
      <c r="H34" s="170">
        <v>-3</v>
      </c>
      <c r="I34" s="48">
        <v>-6.3829787234042534E-2</v>
      </c>
      <c r="J34" s="170">
        <v>-5</v>
      </c>
      <c r="K34" s="48">
        <v>-9.6153846153846145E-2</v>
      </c>
      <c r="L34" s="62">
        <v>0.34100000000000003</v>
      </c>
      <c r="M34" s="43">
        <v>0.53200000000000003</v>
      </c>
      <c r="N34" s="44">
        <v>0.25</v>
      </c>
      <c r="O34" s="60">
        <v>-0.191</v>
      </c>
      <c r="P34" s="60">
        <v>0.28200000000000003</v>
      </c>
      <c r="Q34" s="60">
        <v>-0.15500000000000003</v>
      </c>
      <c r="R34" s="61">
        <v>0</v>
      </c>
      <c r="S34" s="43">
        <v>0</v>
      </c>
      <c r="T34" s="44">
        <v>0</v>
      </c>
    </row>
    <row r="35" spans="1:20" x14ac:dyDescent="0.2">
      <c r="A35" s="38" t="s">
        <v>70</v>
      </c>
      <c r="B35" s="39" t="s">
        <v>71</v>
      </c>
      <c r="C35" s="39" t="s">
        <v>188</v>
      </c>
      <c r="D35" s="40" t="s">
        <v>72</v>
      </c>
      <c r="E35" s="159">
        <v>53</v>
      </c>
      <c r="F35" s="41">
        <v>52</v>
      </c>
      <c r="G35" s="42">
        <v>42</v>
      </c>
      <c r="H35" s="170">
        <v>1</v>
      </c>
      <c r="I35" s="48">
        <v>1.9230769230769162E-2</v>
      </c>
      <c r="J35" s="170">
        <v>10</v>
      </c>
      <c r="K35" s="48">
        <v>0.23809523809523814</v>
      </c>
      <c r="L35" s="62">
        <v>0.41499999999999998</v>
      </c>
      <c r="M35" s="43">
        <v>0.308</v>
      </c>
      <c r="N35" s="44">
        <v>0.26190476190476192</v>
      </c>
      <c r="O35" s="60">
        <v>0.10699999999999998</v>
      </c>
      <c r="P35" s="60">
        <v>4.6095238095238078E-2</v>
      </c>
      <c r="Q35" s="60">
        <v>-0.12609523809523809</v>
      </c>
      <c r="R35" s="61">
        <v>0</v>
      </c>
      <c r="S35" s="43">
        <v>0</v>
      </c>
      <c r="T35" s="44">
        <v>0</v>
      </c>
    </row>
    <row r="36" spans="1:20" s="36" customFormat="1" x14ac:dyDescent="0.2">
      <c r="A36" s="68" t="s">
        <v>73</v>
      </c>
      <c r="B36" s="69"/>
      <c r="C36" s="89"/>
      <c r="D36" s="101"/>
      <c r="E36" s="160">
        <v>570</v>
      </c>
      <c r="F36" s="70">
        <v>762</v>
      </c>
      <c r="G36" s="71">
        <v>648</v>
      </c>
      <c r="H36" s="173">
        <v>-192</v>
      </c>
      <c r="I36" s="92">
        <v>-0.25196850393700787</v>
      </c>
      <c r="J36" s="173">
        <v>114</v>
      </c>
      <c r="K36" s="92">
        <v>0.17592592592592582</v>
      </c>
      <c r="L36" s="65">
        <v>0.27500000000000002</v>
      </c>
      <c r="M36" s="66">
        <v>0.30599999999999999</v>
      </c>
      <c r="N36" s="90">
        <v>0.25</v>
      </c>
      <c r="O36" s="148">
        <v>-3.0999999999999972E-2</v>
      </c>
      <c r="P36" s="148">
        <v>5.5999999999999994E-2</v>
      </c>
      <c r="Q36" s="148">
        <v>0</v>
      </c>
      <c r="R36" s="65">
        <v>2E-3</v>
      </c>
      <c r="S36" s="66">
        <v>3.0000000000000001E-3</v>
      </c>
      <c r="T36" s="90">
        <v>0</v>
      </c>
    </row>
    <row r="37" spans="1:20" x14ac:dyDescent="0.2">
      <c r="A37" s="78"/>
      <c r="B37" s="79"/>
      <c r="C37" s="79"/>
      <c r="D37" s="80"/>
      <c r="E37" s="157"/>
      <c r="F37" s="81"/>
      <c r="G37" s="82"/>
      <c r="H37" s="168"/>
      <c r="I37" s="58" t="s">
        <v>256</v>
      </c>
      <c r="J37" s="168" t="s">
        <v>256</v>
      </c>
      <c r="K37" s="58"/>
      <c r="L37" s="83"/>
      <c r="M37" s="84" t="s">
        <v>256</v>
      </c>
      <c r="N37" s="85"/>
      <c r="O37" s="59" t="s">
        <v>256</v>
      </c>
      <c r="P37" s="59"/>
      <c r="Q37" s="59"/>
      <c r="R37" s="83"/>
      <c r="S37" s="84" t="s">
        <v>256</v>
      </c>
      <c r="T37" s="85"/>
    </row>
    <row r="38" spans="1:20" x14ac:dyDescent="0.2">
      <c r="A38" s="73" t="s">
        <v>74</v>
      </c>
      <c r="B38" s="74" t="s">
        <v>75</v>
      </c>
      <c r="C38" s="74" t="s">
        <v>17</v>
      </c>
      <c r="D38" s="75" t="s">
        <v>18</v>
      </c>
      <c r="E38" s="158">
        <v>49</v>
      </c>
      <c r="F38" s="76">
        <v>49</v>
      </c>
      <c r="G38" s="77">
        <v>46</v>
      </c>
      <c r="H38" s="169">
        <v>0</v>
      </c>
      <c r="I38" s="49">
        <v>0</v>
      </c>
      <c r="J38" s="169">
        <v>3</v>
      </c>
      <c r="K38" s="49">
        <v>6.5217391304347894E-2</v>
      </c>
      <c r="L38" s="61">
        <v>0.32700000000000001</v>
      </c>
      <c r="M38" s="67">
        <v>0.38800000000000001</v>
      </c>
      <c r="N38" s="99">
        <v>0.41304347826086957</v>
      </c>
      <c r="O38" s="60">
        <v>-6.0999999999999999E-2</v>
      </c>
      <c r="P38" s="60">
        <v>-2.5043478260869556E-2</v>
      </c>
      <c r="Q38" s="60">
        <v>9.9043478260869566E-2</v>
      </c>
      <c r="R38" s="61">
        <v>0</v>
      </c>
      <c r="S38" s="67">
        <v>0</v>
      </c>
      <c r="T38" s="99">
        <v>0</v>
      </c>
    </row>
    <row r="39" spans="1:20" x14ac:dyDescent="0.2">
      <c r="A39" s="38" t="s">
        <v>76</v>
      </c>
      <c r="B39" s="39" t="s">
        <v>251</v>
      </c>
      <c r="C39" s="39" t="s">
        <v>17</v>
      </c>
      <c r="D39" s="40" t="s">
        <v>18</v>
      </c>
      <c r="E39" s="159">
        <v>40</v>
      </c>
      <c r="F39" s="41">
        <v>46</v>
      </c>
      <c r="G39" s="42">
        <v>52</v>
      </c>
      <c r="H39" s="170">
        <v>-6</v>
      </c>
      <c r="I39" s="48">
        <v>-0.13043478260869568</v>
      </c>
      <c r="J39" s="170">
        <v>-6</v>
      </c>
      <c r="K39" s="48">
        <v>-0.11538461538461542</v>
      </c>
      <c r="L39" s="62">
        <v>0.5</v>
      </c>
      <c r="M39" s="43">
        <v>0.52200000000000002</v>
      </c>
      <c r="N39" s="44">
        <v>0.53846153846153844</v>
      </c>
      <c r="O39" s="60">
        <v>-2.200000000000002E-2</v>
      </c>
      <c r="P39" s="60">
        <v>-1.6461538461538416E-2</v>
      </c>
      <c r="Q39" s="60">
        <v>6.7461538461538462E-2</v>
      </c>
      <c r="R39" s="62">
        <v>0</v>
      </c>
      <c r="S39" s="43">
        <v>0</v>
      </c>
      <c r="T39" s="44">
        <v>0</v>
      </c>
    </row>
    <row r="40" spans="1:20" x14ac:dyDescent="0.2">
      <c r="A40" s="38" t="s">
        <v>77</v>
      </c>
      <c r="B40" s="39" t="s">
        <v>78</v>
      </c>
      <c r="C40" s="39" t="s">
        <v>189</v>
      </c>
      <c r="D40" s="40" t="s">
        <v>18</v>
      </c>
      <c r="E40" s="159">
        <v>48</v>
      </c>
      <c r="F40" s="41">
        <v>46</v>
      </c>
      <c r="G40" s="42">
        <v>45</v>
      </c>
      <c r="H40" s="170">
        <v>2</v>
      </c>
      <c r="I40" s="48">
        <v>4.3478260869565188E-2</v>
      </c>
      <c r="J40" s="170">
        <v>1</v>
      </c>
      <c r="K40" s="48">
        <v>2.2222222222222143E-2</v>
      </c>
      <c r="L40" s="62">
        <v>0.22900000000000001</v>
      </c>
      <c r="M40" s="43">
        <v>0.39100000000000001</v>
      </c>
      <c r="N40" s="44">
        <v>0.4</v>
      </c>
      <c r="O40" s="60">
        <v>-0.16200000000000001</v>
      </c>
      <c r="P40" s="60">
        <v>-9.000000000000008E-3</v>
      </c>
      <c r="Q40" s="60">
        <v>0.15000000000000002</v>
      </c>
      <c r="R40" s="62">
        <v>6.3E-2</v>
      </c>
      <c r="S40" s="43">
        <v>6.5000000000000002E-2</v>
      </c>
      <c r="T40" s="44">
        <v>0.1111111111111111</v>
      </c>
    </row>
    <row r="41" spans="1:20" s="36" customFormat="1" x14ac:dyDescent="0.2">
      <c r="A41" s="68" t="s">
        <v>79</v>
      </c>
      <c r="B41" s="69"/>
      <c r="C41" s="89"/>
      <c r="D41" s="101"/>
      <c r="E41" s="160">
        <v>137</v>
      </c>
      <c r="F41" s="70">
        <v>141</v>
      </c>
      <c r="G41" s="71">
        <v>143</v>
      </c>
      <c r="H41" s="173">
        <v>-4</v>
      </c>
      <c r="I41" s="92">
        <v>-2.8368794326241176E-2</v>
      </c>
      <c r="J41" s="173">
        <v>-2</v>
      </c>
      <c r="K41" s="92">
        <v>-1.3986013986013957E-2</v>
      </c>
      <c r="L41" s="65">
        <v>0.34300000000000003</v>
      </c>
      <c r="M41" s="66">
        <v>0.433</v>
      </c>
      <c r="N41" s="90">
        <v>0.45500000000000002</v>
      </c>
      <c r="O41" s="148">
        <v>-8.9999999999999969E-2</v>
      </c>
      <c r="P41" s="148">
        <v>-2.200000000000002E-2</v>
      </c>
      <c r="Q41" s="148">
        <v>9.1000000000000025E-2</v>
      </c>
      <c r="R41" s="65">
        <v>2.1999999999999999E-2</v>
      </c>
      <c r="S41" s="66">
        <v>2.1000000000000001E-2</v>
      </c>
      <c r="T41" s="90">
        <v>3.5000000000000003E-2</v>
      </c>
    </row>
    <row r="42" spans="1:20" s="36" customFormat="1" x14ac:dyDescent="0.2">
      <c r="A42" s="95"/>
      <c r="B42" s="31"/>
      <c r="C42" s="79"/>
      <c r="D42" s="80"/>
      <c r="E42" s="162"/>
      <c r="F42" s="32"/>
      <c r="G42" s="33"/>
      <c r="H42" s="168"/>
      <c r="I42" s="58" t="s">
        <v>256</v>
      </c>
      <c r="J42" s="168" t="s">
        <v>256</v>
      </c>
      <c r="K42" s="58"/>
      <c r="L42" s="96"/>
      <c r="M42" s="34" t="s">
        <v>256</v>
      </c>
      <c r="N42" s="35"/>
      <c r="O42" s="59" t="s">
        <v>256</v>
      </c>
      <c r="P42" s="59"/>
      <c r="Q42" s="59"/>
      <c r="R42" s="96"/>
      <c r="S42" s="34" t="s">
        <v>256</v>
      </c>
      <c r="T42" s="35"/>
    </row>
    <row r="43" spans="1:20" x14ac:dyDescent="0.2">
      <c r="A43" s="73" t="s">
        <v>80</v>
      </c>
      <c r="B43" s="74" t="s">
        <v>81</v>
      </c>
      <c r="C43" s="74" t="s">
        <v>27</v>
      </c>
      <c r="D43" s="75" t="s">
        <v>72</v>
      </c>
      <c r="E43" s="158">
        <v>16</v>
      </c>
      <c r="F43" s="76">
        <v>26</v>
      </c>
      <c r="G43" s="77">
        <v>9</v>
      </c>
      <c r="H43" s="169">
        <v>-10</v>
      </c>
      <c r="I43" s="49">
        <v>-0.38461538461538458</v>
      </c>
      <c r="J43" s="169">
        <v>17</v>
      </c>
      <c r="K43" s="49">
        <v>1.8888888888888888</v>
      </c>
      <c r="L43" s="61">
        <v>0.5</v>
      </c>
      <c r="M43" s="67">
        <v>0.5</v>
      </c>
      <c r="N43" s="99">
        <v>0.55555555555555558</v>
      </c>
      <c r="O43" s="60">
        <v>0</v>
      </c>
      <c r="P43" s="60">
        <v>-5.555555555555558E-2</v>
      </c>
      <c r="Q43" s="60">
        <v>0.13155555555555559</v>
      </c>
      <c r="R43" s="61">
        <v>0</v>
      </c>
      <c r="S43" s="67">
        <v>0</v>
      </c>
      <c r="T43" s="99">
        <v>0</v>
      </c>
    </row>
    <row r="44" spans="1:20" x14ac:dyDescent="0.2">
      <c r="A44" s="38" t="s">
        <v>82</v>
      </c>
      <c r="B44" s="39" t="s">
        <v>83</v>
      </c>
      <c r="C44" s="39" t="s">
        <v>27</v>
      </c>
      <c r="D44" s="40" t="s">
        <v>72</v>
      </c>
      <c r="E44" s="159">
        <v>30</v>
      </c>
      <c r="F44" s="41">
        <v>12</v>
      </c>
      <c r="G44" s="42">
        <v>35</v>
      </c>
      <c r="H44" s="169">
        <v>18</v>
      </c>
      <c r="I44" s="49">
        <v>1.5</v>
      </c>
      <c r="J44" s="169">
        <v>-23</v>
      </c>
      <c r="K44" s="49">
        <v>-0.65714285714285714</v>
      </c>
      <c r="L44" s="62">
        <v>0.5</v>
      </c>
      <c r="M44" s="43">
        <v>0.25</v>
      </c>
      <c r="N44" s="44">
        <v>0.42857142857142855</v>
      </c>
      <c r="O44" s="60">
        <v>0.25</v>
      </c>
      <c r="P44" s="60">
        <v>-0.17857142857142855</v>
      </c>
      <c r="Q44" s="182" t="s">
        <v>219</v>
      </c>
      <c r="R44" s="62">
        <v>0</v>
      </c>
      <c r="S44" s="43">
        <v>0</v>
      </c>
      <c r="T44" s="44">
        <v>0</v>
      </c>
    </row>
    <row r="45" spans="1:20" x14ac:dyDescent="0.2">
      <c r="A45" s="130" t="s">
        <v>209</v>
      </c>
      <c r="B45" s="89" t="s">
        <v>210</v>
      </c>
      <c r="C45" s="89" t="s">
        <v>27</v>
      </c>
      <c r="D45" s="101" t="s">
        <v>18</v>
      </c>
      <c r="E45" s="163">
        <v>14</v>
      </c>
      <c r="F45" s="131">
        <v>25</v>
      </c>
      <c r="G45" s="132">
        <v>19</v>
      </c>
      <c r="H45" s="169">
        <v>-11</v>
      </c>
      <c r="I45" s="49">
        <v>-0.43999999999999995</v>
      </c>
      <c r="J45" s="169">
        <v>6</v>
      </c>
      <c r="K45" s="49">
        <v>0.31578947368421062</v>
      </c>
      <c r="L45" s="102">
        <v>0.42899999999999999</v>
      </c>
      <c r="M45" s="128">
        <v>0.44</v>
      </c>
      <c r="N45" s="129">
        <v>0.42105263157894735</v>
      </c>
      <c r="O45" s="60">
        <v>-1.100000000000001E-2</v>
      </c>
      <c r="P45" s="60">
        <v>1.8947368421052657E-2</v>
      </c>
      <c r="Q45" s="182" t="s">
        <v>219</v>
      </c>
      <c r="R45" s="102">
        <v>0</v>
      </c>
      <c r="S45" s="128">
        <v>0</v>
      </c>
      <c r="T45" s="129">
        <v>0</v>
      </c>
    </row>
    <row r="46" spans="1:20" s="36" customFormat="1" x14ac:dyDescent="0.2">
      <c r="A46" s="91" t="s">
        <v>202</v>
      </c>
      <c r="B46" s="69"/>
      <c r="C46" s="89"/>
      <c r="D46" s="101"/>
      <c r="E46" s="160">
        <v>60</v>
      </c>
      <c r="F46" s="70">
        <v>63</v>
      </c>
      <c r="G46" s="71">
        <v>63</v>
      </c>
      <c r="H46" s="173">
        <v>-3</v>
      </c>
      <c r="I46" s="92">
        <v>-4.7619047619047672E-2</v>
      </c>
      <c r="J46" s="173">
        <v>0</v>
      </c>
      <c r="K46" s="92">
        <v>0</v>
      </c>
      <c r="L46" s="65">
        <v>0.48299999999999998</v>
      </c>
      <c r="M46" s="66">
        <v>0.42899999999999999</v>
      </c>
      <c r="N46" s="90">
        <v>0.44400000000000001</v>
      </c>
      <c r="O46" s="72">
        <v>5.3999999999999992E-2</v>
      </c>
      <c r="P46" s="72">
        <v>-1.5000000000000013E-2</v>
      </c>
      <c r="Q46" s="72">
        <v>4.3999999999999984E-2</v>
      </c>
      <c r="R46" s="65">
        <v>0</v>
      </c>
      <c r="S46" s="66">
        <v>0</v>
      </c>
      <c r="T46" s="90">
        <v>0</v>
      </c>
    </row>
    <row r="47" spans="1:20" x14ac:dyDescent="0.2">
      <c r="A47" s="78"/>
      <c r="B47" s="79"/>
      <c r="C47" s="79"/>
      <c r="D47" s="80"/>
      <c r="E47" s="157"/>
      <c r="F47" s="81"/>
      <c r="G47" s="82"/>
      <c r="H47" s="168"/>
      <c r="I47" s="58" t="s">
        <v>256</v>
      </c>
      <c r="J47" s="168"/>
      <c r="K47" s="58"/>
      <c r="L47" s="83"/>
      <c r="M47" s="84" t="s">
        <v>256</v>
      </c>
      <c r="N47" s="85"/>
      <c r="O47" s="59" t="s">
        <v>256</v>
      </c>
      <c r="P47" s="59"/>
      <c r="Q47" s="59"/>
      <c r="R47" s="83"/>
      <c r="S47" s="84" t="s">
        <v>256</v>
      </c>
      <c r="T47" s="85"/>
    </row>
    <row r="48" spans="1:20" x14ac:dyDescent="0.2">
      <c r="A48" s="38" t="s">
        <v>84</v>
      </c>
      <c r="B48" s="39" t="s">
        <v>85</v>
      </c>
      <c r="C48" s="39" t="s">
        <v>17</v>
      </c>
      <c r="D48" s="40" t="s">
        <v>18</v>
      </c>
      <c r="E48" s="159">
        <v>30</v>
      </c>
      <c r="F48" s="41">
        <v>20</v>
      </c>
      <c r="G48" s="42">
        <v>32</v>
      </c>
      <c r="H48" s="170">
        <v>10</v>
      </c>
      <c r="I48" s="48">
        <v>0.5</v>
      </c>
      <c r="J48" s="170">
        <v>-12</v>
      </c>
      <c r="K48" s="48">
        <v>-0.375</v>
      </c>
      <c r="L48" s="62">
        <v>0.8</v>
      </c>
      <c r="M48" s="43">
        <v>0.8</v>
      </c>
      <c r="N48" s="44">
        <v>0.65625</v>
      </c>
      <c r="O48" s="47">
        <v>0</v>
      </c>
      <c r="P48" s="47">
        <v>0.14375000000000004</v>
      </c>
      <c r="Q48" s="47">
        <v>-8.274999999999999E-2</v>
      </c>
      <c r="R48" s="62">
        <v>0.26700000000000002</v>
      </c>
      <c r="S48" s="43">
        <v>0.4</v>
      </c>
      <c r="T48" s="44">
        <v>0.4375</v>
      </c>
    </row>
    <row r="49" spans="1:20" s="36" customFormat="1" x14ac:dyDescent="0.2">
      <c r="A49" s="68" t="s">
        <v>86</v>
      </c>
      <c r="B49" s="69"/>
      <c r="C49" s="89"/>
      <c r="D49" s="101"/>
      <c r="E49" s="160">
        <v>30</v>
      </c>
      <c r="F49" s="70">
        <v>20</v>
      </c>
      <c r="G49" s="71">
        <v>32</v>
      </c>
      <c r="H49" s="173">
        <v>10</v>
      </c>
      <c r="I49" s="92">
        <v>0.5</v>
      </c>
      <c r="J49" s="173">
        <v>-12</v>
      </c>
      <c r="K49" s="92">
        <v>-0.375</v>
      </c>
      <c r="L49" s="65">
        <v>0.8</v>
      </c>
      <c r="M49" s="66">
        <v>0.8</v>
      </c>
      <c r="N49" s="90">
        <v>0.65600000000000003</v>
      </c>
      <c r="O49" s="72">
        <v>0</v>
      </c>
      <c r="P49" s="72">
        <v>0.14400000000000002</v>
      </c>
      <c r="Q49" s="72">
        <v>9.4999999999999973E-2</v>
      </c>
      <c r="R49" s="65">
        <v>0.26700000000000002</v>
      </c>
      <c r="S49" s="66">
        <v>0.4</v>
      </c>
      <c r="T49" s="90">
        <v>0.438</v>
      </c>
    </row>
    <row r="50" spans="1:20" x14ac:dyDescent="0.2">
      <c r="A50" s="78"/>
      <c r="B50" s="79"/>
      <c r="C50" s="79"/>
      <c r="D50" s="80"/>
      <c r="E50" s="157"/>
      <c r="F50" s="81"/>
      <c r="G50" s="82"/>
      <c r="H50" s="168"/>
      <c r="I50" s="58" t="s">
        <v>256</v>
      </c>
      <c r="J50" s="168" t="s">
        <v>256</v>
      </c>
      <c r="K50" s="58"/>
      <c r="L50" s="83"/>
      <c r="M50" s="84" t="s">
        <v>256</v>
      </c>
      <c r="N50" s="85"/>
      <c r="O50" s="59" t="s">
        <v>256</v>
      </c>
      <c r="P50" s="59"/>
      <c r="Q50" s="59"/>
      <c r="R50" s="83"/>
      <c r="S50" s="84" t="s">
        <v>256</v>
      </c>
      <c r="T50" s="85"/>
    </row>
    <row r="51" spans="1:20" x14ac:dyDescent="0.2">
      <c r="A51" s="38" t="s">
        <v>87</v>
      </c>
      <c r="B51" s="39" t="s">
        <v>88</v>
      </c>
      <c r="C51" s="39" t="s">
        <v>17</v>
      </c>
      <c r="D51" s="40" t="s">
        <v>18</v>
      </c>
      <c r="E51" s="159">
        <v>44</v>
      </c>
      <c r="F51" s="41">
        <v>40</v>
      </c>
      <c r="G51" s="42">
        <v>31</v>
      </c>
      <c r="H51" s="169">
        <v>4</v>
      </c>
      <c r="I51" s="49">
        <v>0.10000000000000009</v>
      </c>
      <c r="J51" s="169">
        <v>9</v>
      </c>
      <c r="K51" s="49">
        <v>0.29032258064516125</v>
      </c>
      <c r="L51" s="62">
        <v>0.45500000000000002</v>
      </c>
      <c r="M51" s="43">
        <v>0.65</v>
      </c>
      <c r="N51" s="44">
        <v>0.64516129032258063</v>
      </c>
      <c r="O51" s="47">
        <v>-0.19500000000000001</v>
      </c>
      <c r="P51" s="47">
        <v>4.8387096774193949E-3</v>
      </c>
      <c r="Q51" s="47">
        <v>8.9161290322580578E-2</v>
      </c>
      <c r="R51" s="62">
        <v>0.27300000000000002</v>
      </c>
      <c r="S51" s="43">
        <v>0.27500000000000002</v>
      </c>
      <c r="T51" s="44">
        <v>0.22580645161290322</v>
      </c>
    </row>
    <row r="52" spans="1:20" x14ac:dyDescent="0.2">
      <c r="A52" s="38" t="s">
        <v>236</v>
      </c>
      <c r="B52" s="39" t="s">
        <v>235</v>
      </c>
      <c r="C52" s="39" t="s">
        <v>34</v>
      </c>
      <c r="D52" s="40" t="s">
        <v>18</v>
      </c>
      <c r="E52" s="159">
        <v>28</v>
      </c>
      <c r="F52" s="41">
        <v>37</v>
      </c>
      <c r="G52" s="42" t="s">
        <v>193</v>
      </c>
      <c r="H52" s="172">
        <v>-9</v>
      </c>
      <c r="I52" s="48">
        <v>-0.2432432432432432</v>
      </c>
      <c r="J52" s="172" t="s">
        <v>219</v>
      </c>
      <c r="K52" s="48" t="s">
        <v>219</v>
      </c>
      <c r="L52" s="62">
        <v>0.5</v>
      </c>
      <c r="M52" s="43">
        <v>0.51400000000000001</v>
      </c>
      <c r="N52" s="44" t="s">
        <v>219</v>
      </c>
      <c r="O52" s="152">
        <v>-1.4000000000000012E-2</v>
      </c>
      <c r="P52" s="152" t="s">
        <v>219</v>
      </c>
      <c r="Q52" s="152" t="s">
        <v>219</v>
      </c>
      <c r="R52" s="62">
        <v>0.42899999999999999</v>
      </c>
      <c r="S52" s="43">
        <v>0.40500000000000003</v>
      </c>
      <c r="T52" s="44" t="s">
        <v>219</v>
      </c>
    </row>
    <row r="53" spans="1:20" x14ac:dyDescent="0.2">
      <c r="A53" s="38" t="s">
        <v>211</v>
      </c>
      <c r="B53" s="39" t="s">
        <v>212</v>
      </c>
      <c r="C53" s="39" t="s">
        <v>189</v>
      </c>
      <c r="D53" s="40" t="s">
        <v>18</v>
      </c>
      <c r="E53" s="159">
        <v>51</v>
      </c>
      <c r="F53" s="41">
        <v>47</v>
      </c>
      <c r="G53" s="42">
        <v>31</v>
      </c>
      <c r="H53" s="169">
        <v>4</v>
      </c>
      <c r="I53" s="49">
        <v>8.5106382978723305E-2</v>
      </c>
      <c r="J53" s="169">
        <v>16</v>
      </c>
      <c r="K53" s="49">
        <v>0.5161290322580645</v>
      </c>
      <c r="L53" s="62">
        <v>0.23499999999999999</v>
      </c>
      <c r="M53" s="43">
        <v>0.17</v>
      </c>
      <c r="N53" s="44">
        <v>0.19354838709677419</v>
      </c>
      <c r="O53" s="47">
        <v>6.4999999999999974E-2</v>
      </c>
      <c r="P53" s="47">
        <v>-2.3548387096774176E-2</v>
      </c>
      <c r="Q53" s="183" t="s">
        <v>219</v>
      </c>
      <c r="R53" s="62">
        <v>3.9E-2</v>
      </c>
      <c r="S53" s="43">
        <v>4.2999999999999997E-2</v>
      </c>
      <c r="T53" s="44">
        <v>6.4516129032258063E-2</v>
      </c>
    </row>
    <row r="54" spans="1:20" x14ac:dyDescent="0.2">
      <c r="A54" s="38" t="s">
        <v>245</v>
      </c>
      <c r="B54" s="39" t="s">
        <v>244</v>
      </c>
      <c r="C54" s="39" t="s">
        <v>188</v>
      </c>
      <c r="D54" s="40" t="s">
        <v>18</v>
      </c>
      <c r="E54" s="159">
        <v>36</v>
      </c>
      <c r="F54" s="41" t="s">
        <v>193</v>
      </c>
      <c r="G54" s="42" t="s">
        <v>193</v>
      </c>
      <c r="H54" s="169" t="s">
        <v>219</v>
      </c>
      <c r="I54" s="49" t="s">
        <v>219</v>
      </c>
      <c r="J54" s="169" t="s">
        <v>219</v>
      </c>
      <c r="K54" s="49" t="s">
        <v>219</v>
      </c>
      <c r="L54" s="62">
        <v>0.44400000000000001</v>
      </c>
      <c r="M54" s="43" t="s">
        <v>219</v>
      </c>
      <c r="N54" s="44" t="s">
        <v>219</v>
      </c>
      <c r="O54" s="47" t="s">
        <v>219</v>
      </c>
      <c r="P54" s="47" t="s">
        <v>219</v>
      </c>
      <c r="Q54" s="47" t="s">
        <v>219</v>
      </c>
      <c r="R54" s="62">
        <v>0.19400000000000001</v>
      </c>
      <c r="S54" s="43" t="s">
        <v>219</v>
      </c>
      <c r="T54" s="44" t="s">
        <v>219</v>
      </c>
    </row>
    <row r="55" spans="1:20" x14ac:dyDescent="0.2">
      <c r="A55" s="38" t="s">
        <v>89</v>
      </c>
      <c r="B55" s="39" t="s">
        <v>90</v>
      </c>
      <c r="C55" s="39" t="s">
        <v>189</v>
      </c>
      <c r="D55" s="40" t="s">
        <v>18</v>
      </c>
      <c r="E55" s="159">
        <v>105</v>
      </c>
      <c r="F55" s="41">
        <v>147</v>
      </c>
      <c r="G55" s="42">
        <v>159</v>
      </c>
      <c r="H55" s="169">
        <v>-42</v>
      </c>
      <c r="I55" s="49">
        <v>-0.2857142857142857</v>
      </c>
      <c r="J55" s="169">
        <v>-12</v>
      </c>
      <c r="K55" s="49">
        <v>-7.547169811320753E-2</v>
      </c>
      <c r="L55" s="62">
        <v>0.21</v>
      </c>
      <c r="M55" s="43">
        <v>0.218</v>
      </c>
      <c r="N55" s="44">
        <v>0.18867924528301888</v>
      </c>
      <c r="O55" s="47">
        <v>-8.0000000000000071E-3</v>
      </c>
      <c r="P55" s="47">
        <v>2.9320754716981118E-2</v>
      </c>
      <c r="Q55" s="47">
        <v>-3.7320754716981125E-2</v>
      </c>
      <c r="R55" s="62">
        <v>0.105</v>
      </c>
      <c r="S55" s="43">
        <v>0.16300000000000001</v>
      </c>
      <c r="T55" s="44">
        <v>7.5471698113207544E-2</v>
      </c>
    </row>
    <row r="56" spans="1:20" x14ac:dyDescent="0.2">
      <c r="A56" s="38" t="s">
        <v>191</v>
      </c>
      <c r="B56" s="39" t="s">
        <v>190</v>
      </c>
      <c r="C56" s="39" t="s">
        <v>189</v>
      </c>
      <c r="D56" s="40" t="s">
        <v>18</v>
      </c>
      <c r="E56" s="159">
        <v>33</v>
      </c>
      <c r="F56" s="41">
        <v>39</v>
      </c>
      <c r="G56" s="42">
        <v>26</v>
      </c>
      <c r="H56" s="169">
        <v>-6</v>
      </c>
      <c r="I56" s="49">
        <v>-0.15384615384615385</v>
      </c>
      <c r="J56" s="169">
        <v>13</v>
      </c>
      <c r="K56" s="49">
        <v>0.5</v>
      </c>
      <c r="L56" s="62">
        <v>0.24199999999999999</v>
      </c>
      <c r="M56" s="43">
        <v>0.308</v>
      </c>
      <c r="N56" s="44">
        <v>0.26923076923076922</v>
      </c>
      <c r="O56" s="47">
        <v>-6.6000000000000003E-2</v>
      </c>
      <c r="P56" s="47">
        <v>3.8769230769230778E-2</v>
      </c>
      <c r="Q56" s="47">
        <v>-5.0769230769230789E-2</v>
      </c>
      <c r="R56" s="62">
        <v>0.39400000000000002</v>
      </c>
      <c r="S56" s="43">
        <v>0.436</v>
      </c>
      <c r="T56" s="44">
        <v>0.38461538461538464</v>
      </c>
    </row>
    <row r="57" spans="1:20" x14ac:dyDescent="0.2">
      <c r="A57" s="38" t="s">
        <v>91</v>
      </c>
      <c r="B57" s="39" t="s">
        <v>92</v>
      </c>
      <c r="C57" s="39" t="s">
        <v>189</v>
      </c>
      <c r="D57" s="40" t="s">
        <v>18</v>
      </c>
      <c r="E57" s="159">
        <v>39</v>
      </c>
      <c r="F57" s="41">
        <v>59</v>
      </c>
      <c r="G57" s="42">
        <v>38</v>
      </c>
      <c r="H57" s="169">
        <v>-20</v>
      </c>
      <c r="I57" s="49">
        <v>-0.33898305084745761</v>
      </c>
      <c r="J57" s="169">
        <v>21</v>
      </c>
      <c r="K57" s="49">
        <v>0.55263157894736836</v>
      </c>
      <c r="L57" s="62">
        <v>0.23100000000000001</v>
      </c>
      <c r="M57" s="43">
        <v>0.153</v>
      </c>
      <c r="N57" s="44">
        <v>0.31578947368421051</v>
      </c>
      <c r="O57" s="47">
        <v>7.8000000000000014E-2</v>
      </c>
      <c r="P57" s="47">
        <v>-0.16278947368421051</v>
      </c>
      <c r="Q57" s="47">
        <v>-1.7210526315789509E-2</v>
      </c>
      <c r="R57" s="62">
        <v>0.28199999999999997</v>
      </c>
      <c r="S57" s="43">
        <v>0.50800000000000001</v>
      </c>
      <c r="T57" s="44">
        <v>0.39473684210526316</v>
      </c>
    </row>
    <row r="58" spans="1:20" x14ac:dyDescent="0.2">
      <c r="A58" s="38" t="s">
        <v>93</v>
      </c>
      <c r="B58" s="39" t="s">
        <v>94</v>
      </c>
      <c r="C58" s="39" t="s">
        <v>17</v>
      </c>
      <c r="D58" s="40" t="s">
        <v>18</v>
      </c>
      <c r="E58" s="159">
        <v>131</v>
      </c>
      <c r="F58" s="41">
        <v>103</v>
      </c>
      <c r="G58" s="42">
        <v>95</v>
      </c>
      <c r="H58" s="169">
        <v>28</v>
      </c>
      <c r="I58" s="49">
        <v>0.27184466019417486</v>
      </c>
      <c r="J58" s="169">
        <v>8</v>
      </c>
      <c r="K58" s="49">
        <v>8.4210526315789513E-2</v>
      </c>
      <c r="L58" s="62">
        <v>0.47299999999999998</v>
      </c>
      <c r="M58" s="43">
        <v>0.39800000000000002</v>
      </c>
      <c r="N58" s="44">
        <v>0.51578947368421058</v>
      </c>
      <c r="O58" s="47">
        <v>7.4999999999999956E-2</v>
      </c>
      <c r="P58" s="47">
        <v>-0.11778947368421055</v>
      </c>
      <c r="Q58" s="47">
        <v>0.13278947368421057</v>
      </c>
      <c r="R58" s="62">
        <v>1.4999999999999999E-2</v>
      </c>
      <c r="S58" s="43">
        <v>4.9000000000000002E-2</v>
      </c>
      <c r="T58" s="44">
        <v>6.3157894736842107E-2</v>
      </c>
    </row>
    <row r="59" spans="1:20" x14ac:dyDescent="0.2">
      <c r="A59" s="38" t="s">
        <v>95</v>
      </c>
      <c r="B59" s="39" t="s">
        <v>96</v>
      </c>
      <c r="C59" s="39" t="s">
        <v>34</v>
      </c>
      <c r="D59" s="40" t="s">
        <v>18</v>
      </c>
      <c r="E59" s="159">
        <v>61</v>
      </c>
      <c r="F59" s="41">
        <v>79</v>
      </c>
      <c r="G59" s="42">
        <v>53</v>
      </c>
      <c r="H59" s="169">
        <v>-18</v>
      </c>
      <c r="I59" s="49">
        <v>-0.22784810126582278</v>
      </c>
      <c r="J59" s="169">
        <v>26</v>
      </c>
      <c r="K59" s="49">
        <v>0.49056603773584895</v>
      </c>
      <c r="L59" s="62">
        <v>0.115</v>
      </c>
      <c r="M59" s="43">
        <v>0.19</v>
      </c>
      <c r="N59" s="44">
        <v>0.18867924528301888</v>
      </c>
      <c r="O59" s="47">
        <v>-7.4999999999999997E-2</v>
      </c>
      <c r="P59" s="47">
        <v>1.3207547169811207E-3</v>
      </c>
      <c r="Q59" s="47">
        <v>-1.9320754716981109E-2</v>
      </c>
      <c r="R59" s="62">
        <v>0.14799999999999999</v>
      </c>
      <c r="S59" s="43">
        <v>0.215</v>
      </c>
      <c r="T59" s="44">
        <v>0.26415094339622641</v>
      </c>
    </row>
    <row r="60" spans="1:20" x14ac:dyDescent="0.2">
      <c r="A60" s="38" t="s">
        <v>97</v>
      </c>
      <c r="B60" s="39" t="s">
        <v>98</v>
      </c>
      <c r="C60" s="39" t="s">
        <v>34</v>
      </c>
      <c r="D60" s="40" t="s">
        <v>18</v>
      </c>
      <c r="E60" s="159">
        <v>28</v>
      </c>
      <c r="F60" s="41">
        <v>45</v>
      </c>
      <c r="G60" s="42">
        <v>30</v>
      </c>
      <c r="H60" s="169">
        <v>-17</v>
      </c>
      <c r="I60" s="49">
        <v>-0.37777777777777777</v>
      </c>
      <c r="J60" s="169">
        <v>15</v>
      </c>
      <c r="K60" s="49">
        <v>0.5</v>
      </c>
      <c r="L60" s="62">
        <v>7.0999999999999994E-2</v>
      </c>
      <c r="M60" s="43">
        <v>6.7000000000000004E-2</v>
      </c>
      <c r="N60" s="44">
        <v>0.13333333333333333</v>
      </c>
      <c r="O60" s="47">
        <v>3.9999999999999897E-3</v>
      </c>
      <c r="P60" s="47">
        <v>-6.6333333333333327E-2</v>
      </c>
      <c r="Q60" s="47">
        <v>-4.6666666666666801E-3</v>
      </c>
      <c r="R60" s="62">
        <v>0.53600000000000003</v>
      </c>
      <c r="S60" s="43">
        <v>0.622</v>
      </c>
      <c r="T60" s="44">
        <v>0.56666666666666665</v>
      </c>
    </row>
    <row r="61" spans="1:20" x14ac:dyDescent="0.2">
      <c r="A61" s="38" t="s">
        <v>99</v>
      </c>
      <c r="B61" s="39" t="s">
        <v>100</v>
      </c>
      <c r="C61" s="39" t="s">
        <v>17</v>
      </c>
      <c r="D61" s="40" t="s">
        <v>18</v>
      </c>
      <c r="E61" s="159">
        <v>88</v>
      </c>
      <c r="F61" s="41">
        <v>90</v>
      </c>
      <c r="G61" s="42">
        <v>81</v>
      </c>
      <c r="H61" s="169">
        <v>-2</v>
      </c>
      <c r="I61" s="49">
        <v>-2.2222222222222254E-2</v>
      </c>
      <c r="J61" s="169">
        <v>9</v>
      </c>
      <c r="K61" s="49">
        <v>0.11111111111111116</v>
      </c>
      <c r="L61" s="62">
        <v>0.36399999999999999</v>
      </c>
      <c r="M61" s="43">
        <v>0.42199999999999999</v>
      </c>
      <c r="N61" s="44">
        <v>0.29629629629629628</v>
      </c>
      <c r="O61" s="47">
        <v>-5.7999999999999996E-2</v>
      </c>
      <c r="P61" s="47">
        <v>0.12570370370370371</v>
      </c>
      <c r="Q61" s="47">
        <v>-0.10870370370370375</v>
      </c>
      <c r="R61" s="62">
        <v>0.13600000000000001</v>
      </c>
      <c r="S61" s="43">
        <v>0.156</v>
      </c>
      <c r="T61" s="44">
        <v>0.14814814814814814</v>
      </c>
    </row>
    <row r="62" spans="1:20" x14ac:dyDescent="0.2">
      <c r="A62" s="38" t="s">
        <v>238</v>
      </c>
      <c r="B62" s="39" t="s">
        <v>237</v>
      </c>
      <c r="C62" s="39" t="s">
        <v>189</v>
      </c>
      <c r="D62" s="40" t="s">
        <v>18</v>
      </c>
      <c r="E62" s="159">
        <v>10</v>
      </c>
      <c r="F62" s="41">
        <v>9</v>
      </c>
      <c r="G62" s="42" t="s">
        <v>193</v>
      </c>
      <c r="H62" s="172">
        <v>1</v>
      </c>
      <c r="I62" s="48">
        <v>0.11111111111111116</v>
      </c>
      <c r="J62" s="172" t="s">
        <v>219</v>
      </c>
      <c r="K62" s="48" t="s">
        <v>219</v>
      </c>
      <c r="L62" s="62">
        <v>0.6</v>
      </c>
      <c r="M62" s="43">
        <v>0.222</v>
      </c>
      <c r="N62" s="44" t="s">
        <v>219</v>
      </c>
      <c r="O62" s="152">
        <v>0.378</v>
      </c>
      <c r="P62" s="152" t="s">
        <v>219</v>
      </c>
      <c r="Q62" s="152" t="s">
        <v>219</v>
      </c>
      <c r="R62" s="62">
        <v>0.5</v>
      </c>
      <c r="S62" s="43">
        <v>0.44400000000000001</v>
      </c>
      <c r="T62" s="44" t="s">
        <v>219</v>
      </c>
    </row>
    <row r="63" spans="1:20" x14ac:dyDescent="0.2">
      <c r="A63" s="38" t="s">
        <v>101</v>
      </c>
      <c r="B63" s="39" t="s">
        <v>102</v>
      </c>
      <c r="C63" s="39" t="s">
        <v>27</v>
      </c>
      <c r="D63" s="40" t="s">
        <v>18</v>
      </c>
      <c r="E63" s="159">
        <v>66</v>
      </c>
      <c r="F63" s="41">
        <v>97</v>
      </c>
      <c r="G63" s="42">
        <v>71</v>
      </c>
      <c r="H63" s="169">
        <v>-31</v>
      </c>
      <c r="I63" s="49">
        <v>-0.31958762886597936</v>
      </c>
      <c r="J63" s="169">
        <v>26</v>
      </c>
      <c r="K63" s="49">
        <v>0.36619718309859151</v>
      </c>
      <c r="L63" s="62">
        <v>0.379</v>
      </c>
      <c r="M63" s="43">
        <v>0.36099999999999999</v>
      </c>
      <c r="N63" s="44">
        <v>0.40845070422535212</v>
      </c>
      <c r="O63" s="47">
        <v>1.8000000000000016E-2</v>
      </c>
      <c r="P63" s="47">
        <v>-4.7450704225352136E-2</v>
      </c>
      <c r="Q63" s="47">
        <v>-5.0549295774647895E-2</v>
      </c>
      <c r="R63" s="62">
        <v>0.42399999999999999</v>
      </c>
      <c r="S63" s="43">
        <v>0.41199999999999998</v>
      </c>
      <c r="T63" s="44">
        <v>0.38028169014084506</v>
      </c>
    </row>
    <row r="64" spans="1:20" x14ac:dyDescent="0.2">
      <c r="A64" s="38" t="s">
        <v>200</v>
      </c>
      <c r="B64" s="39" t="s">
        <v>201</v>
      </c>
      <c r="C64" s="39" t="s">
        <v>27</v>
      </c>
      <c r="D64" s="40" t="s">
        <v>18</v>
      </c>
      <c r="E64" s="159">
        <v>11</v>
      </c>
      <c r="F64" s="41">
        <v>14</v>
      </c>
      <c r="G64" s="42">
        <v>10</v>
      </c>
      <c r="H64" s="169">
        <v>-3</v>
      </c>
      <c r="I64" s="49">
        <v>-0.2142857142857143</v>
      </c>
      <c r="J64" s="169">
        <v>4</v>
      </c>
      <c r="K64" s="49">
        <v>0.39999999999999991</v>
      </c>
      <c r="L64" s="62">
        <v>0.45500000000000002</v>
      </c>
      <c r="M64" s="43">
        <v>0.28599999999999998</v>
      </c>
      <c r="N64" s="44">
        <v>0.6</v>
      </c>
      <c r="O64" s="47">
        <v>0.16900000000000004</v>
      </c>
      <c r="P64" s="47">
        <v>-0.314</v>
      </c>
      <c r="Q64" s="47">
        <v>0.33299999999999996</v>
      </c>
      <c r="R64" s="62">
        <v>0.54500000000000004</v>
      </c>
      <c r="S64" s="43">
        <v>0.57099999999999995</v>
      </c>
      <c r="T64" s="44">
        <v>0.5</v>
      </c>
    </row>
    <row r="65" spans="1:20" x14ac:dyDescent="0.2">
      <c r="A65" s="38" t="s">
        <v>103</v>
      </c>
      <c r="B65" s="39" t="s">
        <v>104</v>
      </c>
      <c r="C65" s="39" t="s">
        <v>17</v>
      </c>
      <c r="D65" s="40" t="s">
        <v>18</v>
      </c>
      <c r="E65" s="159">
        <v>76</v>
      </c>
      <c r="F65" s="41">
        <v>83</v>
      </c>
      <c r="G65" s="42">
        <v>88</v>
      </c>
      <c r="H65" s="169">
        <v>-7</v>
      </c>
      <c r="I65" s="49">
        <v>-8.4337349397590411E-2</v>
      </c>
      <c r="J65" s="169">
        <v>-5</v>
      </c>
      <c r="K65" s="49">
        <v>-5.6818181818181768E-2</v>
      </c>
      <c r="L65" s="62">
        <v>0.60499999999999998</v>
      </c>
      <c r="M65" s="43">
        <v>0.63900000000000001</v>
      </c>
      <c r="N65" s="44">
        <v>0.72727272727272729</v>
      </c>
      <c r="O65" s="47">
        <v>-3.400000000000003E-2</v>
      </c>
      <c r="P65" s="47">
        <v>-8.827272727272728E-2</v>
      </c>
      <c r="Q65" s="47">
        <v>4.2727272727273169E-3</v>
      </c>
      <c r="R65" s="62">
        <v>0.27600000000000002</v>
      </c>
      <c r="S65" s="43">
        <v>0.30099999999999999</v>
      </c>
      <c r="T65" s="44">
        <v>0.28409090909090912</v>
      </c>
    </row>
    <row r="66" spans="1:20" x14ac:dyDescent="0.2">
      <c r="A66" s="38" t="s">
        <v>105</v>
      </c>
      <c r="B66" s="39" t="s">
        <v>106</v>
      </c>
      <c r="C66" s="39" t="s">
        <v>189</v>
      </c>
      <c r="D66" s="40" t="s">
        <v>18</v>
      </c>
      <c r="E66" s="159">
        <v>48</v>
      </c>
      <c r="F66" s="41">
        <v>59</v>
      </c>
      <c r="G66" s="42">
        <v>50</v>
      </c>
      <c r="H66" s="169">
        <v>-11</v>
      </c>
      <c r="I66" s="49">
        <v>-0.18644067796610164</v>
      </c>
      <c r="J66" s="169">
        <v>9</v>
      </c>
      <c r="K66" s="49">
        <v>0.17999999999999994</v>
      </c>
      <c r="L66" s="62">
        <v>0.39600000000000002</v>
      </c>
      <c r="M66" s="43">
        <v>0.254</v>
      </c>
      <c r="N66" s="44">
        <v>0.3</v>
      </c>
      <c r="O66" s="47">
        <v>0.14200000000000002</v>
      </c>
      <c r="P66" s="47">
        <v>-4.5999999999999985E-2</v>
      </c>
      <c r="Q66" s="47">
        <v>-4.6999999999999986E-2</v>
      </c>
      <c r="R66" s="62">
        <v>0.58299999999999996</v>
      </c>
      <c r="S66" s="43">
        <v>0.66100000000000003</v>
      </c>
      <c r="T66" s="44">
        <v>0.62</v>
      </c>
    </row>
    <row r="67" spans="1:20" x14ac:dyDescent="0.2">
      <c r="A67" s="38" t="s">
        <v>198</v>
      </c>
      <c r="B67" s="39" t="s">
        <v>199</v>
      </c>
      <c r="C67" s="39" t="s">
        <v>188</v>
      </c>
      <c r="D67" s="40" t="s">
        <v>18</v>
      </c>
      <c r="E67" s="159">
        <v>16</v>
      </c>
      <c r="F67" s="41">
        <v>9</v>
      </c>
      <c r="G67" s="42">
        <v>15</v>
      </c>
      <c r="H67" s="169">
        <v>7</v>
      </c>
      <c r="I67" s="49">
        <v>0.77777777777777768</v>
      </c>
      <c r="J67" s="169">
        <v>-6</v>
      </c>
      <c r="K67" s="49">
        <v>-0.4</v>
      </c>
      <c r="L67" s="62">
        <v>0.25</v>
      </c>
      <c r="M67" s="43">
        <v>0.222</v>
      </c>
      <c r="N67" s="44">
        <v>0.33333333333333331</v>
      </c>
      <c r="O67" s="47">
        <v>2.7999999999999997E-2</v>
      </c>
      <c r="P67" s="47">
        <v>-0.11133333333333331</v>
      </c>
      <c r="Q67" s="47">
        <v>-9.5666666666666678E-2</v>
      </c>
      <c r="R67" s="62">
        <v>0.25</v>
      </c>
      <c r="S67" s="43">
        <v>0.222</v>
      </c>
      <c r="T67" s="44">
        <v>0.33333333333333331</v>
      </c>
    </row>
    <row r="68" spans="1:20" x14ac:dyDescent="0.2">
      <c r="A68" s="38" t="s">
        <v>107</v>
      </c>
      <c r="B68" s="39" t="s">
        <v>108</v>
      </c>
      <c r="C68" s="39" t="s">
        <v>189</v>
      </c>
      <c r="D68" s="40" t="s">
        <v>18</v>
      </c>
      <c r="E68" s="159">
        <v>53</v>
      </c>
      <c r="F68" s="41">
        <v>56</v>
      </c>
      <c r="G68" s="42">
        <v>51</v>
      </c>
      <c r="H68" s="169">
        <v>-3</v>
      </c>
      <c r="I68" s="49">
        <v>-5.3571428571428603E-2</v>
      </c>
      <c r="J68" s="169">
        <v>5</v>
      </c>
      <c r="K68" s="49">
        <v>9.8039215686274606E-2</v>
      </c>
      <c r="L68" s="62">
        <v>0.17</v>
      </c>
      <c r="M68" s="43">
        <v>0.17899999999999999</v>
      </c>
      <c r="N68" s="44">
        <v>0.23529411764705882</v>
      </c>
      <c r="O68" s="47">
        <v>-8.9999999999999802E-3</v>
      </c>
      <c r="P68" s="47">
        <v>-5.6294117647058828E-2</v>
      </c>
      <c r="Q68" s="47">
        <v>4.2941176470588094E-3</v>
      </c>
      <c r="R68" s="62">
        <v>0.52800000000000002</v>
      </c>
      <c r="S68" s="43">
        <v>0.48199999999999998</v>
      </c>
      <c r="T68" s="44">
        <v>0.56862745098039214</v>
      </c>
    </row>
    <row r="69" spans="1:20" x14ac:dyDescent="0.2">
      <c r="A69" s="38" t="s">
        <v>109</v>
      </c>
      <c r="B69" s="39" t="s">
        <v>110</v>
      </c>
      <c r="C69" s="39" t="s">
        <v>27</v>
      </c>
      <c r="D69" s="40" t="s">
        <v>18</v>
      </c>
      <c r="E69" s="159">
        <v>124</v>
      </c>
      <c r="F69" s="41">
        <v>146</v>
      </c>
      <c r="G69" s="42">
        <v>138</v>
      </c>
      <c r="H69" s="169">
        <v>-22</v>
      </c>
      <c r="I69" s="49">
        <v>-0.15068493150684936</v>
      </c>
      <c r="J69" s="169">
        <v>8</v>
      </c>
      <c r="K69" s="49">
        <v>5.7971014492753659E-2</v>
      </c>
      <c r="L69" s="62">
        <v>0.39500000000000002</v>
      </c>
      <c r="M69" s="43">
        <v>0.34200000000000003</v>
      </c>
      <c r="N69" s="44">
        <v>0.34782608695652173</v>
      </c>
      <c r="O69" s="47">
        <v>5.2999999999999992E-2</v>
      </c>
      <c r="P69" s="47">
        <v>-5.8260869565217033E-3</v>
      </c>
      <c r="Q69" s="47">
        <v>0.18482608695652172</v>
      </c>
      <c r="R69" s="62">
        <v>0</v>
      </c>
      <c r="S69" s="43">
        <v>0</v>
      </c>
      <c r="T69" s="44">
        <v>0</v>
      </c>
    </row>
    <row r="70" spans="1:20" x14ac:dyDescent="0.2">
      <c r="A70" s="38" t="s">
        <v>111</v>
      </c>
      <c r="B70" s="39" t="s">
        <v>110</v>
      </c>
      <c r="C70" s="39" t="s">
        <v>27</v>
      </c>
      <c r="D70" s="40" t="s">
        <v>18</v>
      </c>
      <c r="E70" s="159">
        <v>94</v>
      </c>
      <c r="F70" s="41">
        <v>122</v>
      </c>
      <c r="G70" s="42">
        <v>85</v>
      </c>
      <c r="H70" s="169">
        <v>-28</v>
      </c>
      <c r="I70" s="49">
        <v>-0.22950819672131151</v>
      </c>
      <c r="J70" s="169">
        <v>37</v>
      </c>
      <c r="K70" s="49">
        <v>0.43529411764705883</v>
      </c>
      <c r="L70" s="62">
        <v>0.36199999999999999</v>
      </c>
      <c r="M70" s="43">
        <v>0.41</v>
      </c>
      <c r="N70" s="44">
        <v>0.29411764705882354</v>
      </c>
      <c r="O70" s="47">
        <v>-4.7999999999999987E-2</v>
      </c>
      <c r="P70" s="47">
        <v>0.11588235294117644</v>
      </c>
      <c r="Q70" s="47">
        <v>-7.1882352941176453E-2</v>
      </c>
      <c r="R70" s="62">
        <v>0.11700000000000001</v>
      </c>
      <c r="S70" s="43">
        <v>0.107</v>
      </c>
      <c r="T70" s="44">
        <v>5.8823529411764705E-2</v>
      </c>
    </row>
    <row r="71" spans="1:20" x14ac:dyDescent="0.2">
      <c r="A71" s="38" t="s">
        <v>112</v>
      </c>
      <c r="B71" s="39" t="s">
        <v>246</v>
      </c>
      <c r="C71" s="39" t="s">
        <v>188</v>
      </c>
      <c r="D71" s="40" t="s">
        <v>18</v>
      </c>
      <c r="E71" s="159">
        <v>33</v>
      </c>
      <c r="F71" s="41">
        <v>39</v>
      </c>
      <c r="G71" s="42">
        <v>25</v>
      </c>
      <c r="H71" s="169">
        <v>-6</v>
      </c>
      <c r="I71" s="49">
        <v>-0.15384615384615385</v>
      </c>
      <c r="J71" s="169">
        <v>14</v>
      </c>
      <c r="K71" s="49">
        <v>0.56000000000000005</v>
      </c>
      <c r="L71" s="62">
        <v>0.879</v>
      </c>
      <c r="M71" s="43">
        <v>0.51300000000000001</v>
      </c>
      <c r="N71" s="44">
        <v>0.52</v>
      </c>
      <c r="O71" s="47">
        <v>0.36599999999999999</v>
      </c>
      <c r="P71" s="47">
        <v>-7.0000000000000062E-3</v>
      </c>
      <c r="Q71" s="47">
        <v>-9.099999999999997E-2</v>
      </c>
      <c r="R71" s="62">
        <v>0.27300000000000002</v>
      </c>
      <c r="S71" s="43">
        <v>0.154</v>
      </c>
      <c r="T71" s="44">
        <v>0.2</v>
      </c>
    </row>
    <row r="72" spans="1:20" x14ac:dyDescent="0.2">
      <c r="A72" s="38" t="s">
        <v>113</v>
      </c>
      <c r="B72" s="39" t="s">
        <v>114</v>
      </c>
      <c r="C72" s="39" t="s">
        <v>27</v>
      </c>
      <c r="D72" s="40" t="s">
        <v>18</v>
      </c>
      <c r="E72" s="159">
        <v>68</v>
      </c>
      <c r="F72" s="41">
        <v>64</v>
      </c>
      <c r="G72" s="42">
        <v>62</v>
      </c>
      <c r="H72" s="169">
        <v>4</v>
      </c>
      <c r="I72" s="49">
        <v>6.25E-2</v>
      </c>
      <c r="J72" s="169">
        <v>2</v>
      </c>
      <c r="K72" s="49">
        <v>3.2258064516129004E-2</v>
      </c>
      <c r="L72" s="62">
        <v>0.221</v>
      </c>
      <c r="M72" s="43">
        <v>0.26600000000000001</v>
      </c>
      <c r="N72" s="44">
        <v>0.19354838709677419</v>
      </c>
      <c r="O72" s="47">
        <v>-4.5000000000000012E-2</v>
      </c>
      <c r="P72" s="47">
        <v>7.2451612903225826E-2</v>
      </c>
      <c r="Q72" s="47">
        <v>4.5483870967741868E-3</v>
      </c>
      <c r="R72" s="62">
        <v>0.25</v>
      </c>
      <c r="S72" s="43">
        <v>0.32800000000000001</v>
      </c>
      <c r="T72" s="44">
        <v>0.41935483870967744</v>
      </c>
    </row>
    <row r="73" spans="1:20" x14ac:dyDescent="0.2">
      <c r="A73" s="38" t="s">
        <v>115</v>
      </c>
      <c r="B73" s="39" t="s">
        <v>116</v>
      </c>
      <c r="C73" s="39" t="s">
        <v>27</v>
      </c>
      <c r="D73" s="40" t="s">
        <v>18</v>
      </c>
      <c r="E73" s="159" t="s">
        <v>193</v>
      </c>
      <c r="F73" s="41">
        <v>30</v>
      </c>
      <c r="G73" s="42">
        <v>54</v>
      </c>
      <c r="H73" s="169" t="s">
        <v>219</v>
      </c>
      <c r="I73" s="49" t="s">
        <v>219</v>
      </c>
      <c r="J73" s="169">
        <v>-24</v>
      </c>
      <c r="K73" s="49">
        <v>-0.44444444444444442</v>
      </c>
      <c r="L73" s="62" t="s">
        <v>219</v>
      </c>
      <c r="M73" s="43">
        <v>6.7000000000000004E-2</v>
      </c>
      <c r="N73" s="44">
        <v>0.1111111111111111</v>
      </c>
      <c r="O73" s="47" t="s">
        <v>219</v>
      </c>
      <c r="P73" s="47">
        <v>-4.4111111111111101E-2</v>
      </c>
      <c r="Q73" s="47">
        <v>1.111111111111035E-4</v>
      </c>
      <c r="R73" s="62">
        <v>0</v>
      </c>
      <c r="S73" s="43">
        <v>0.5</v>
      </c>
      <c r="T73" s="44">
        <v>0.24074074074074073</v>
      </c>
    </row>
    <row r="74" spans="1:20" x14ac:dyDescent="0.2">
      <c r="A74" s="38" t="s">
        <v>117</v>
      </c>
      <c r="B74" s="39" t="s">
        <v>118</v>
      </c>
      <c r="C74" s="39" t="s">
        <v>189</v>
      </c>
      <c r="D74" s="40" t="s">
        <v>18</v>
      </c>
      <c r="E74" s="159">
        <v>18</v>
      </c>
      <c r="F74" s="41">
        <v>41</v>
      </c>
      <c r="G74" s="42">
        <v>27</v>
      </c>
      <c r="H74" s="169">
        <v>-23</v>
      </c>
      <c r="I74" s="49">
        <v>-0.56097560975609762</v>
      </c>
      <c r="J74" s="169">
        <v>14</v>
      </c>
      <c r="K74" s="49">
        <v>0.5185185185185186</v>
      </c>
      <c r="L74" s="62">
        <v>0.33300000000000002</v>
      </c>
      <c r="M74" s="43">
        <v>0.36599999999999999</v>
      </c>
      <c r="N74" s="44">
        <v>0.33333333333333331</v>
      </c>
      <c r="O74" s="47">
        <v>-3.2999999999999974E-2</v>
      </c>
      <c r="P74" s="47">
        <v>3.2666666666666677E-2</v>
      </c>
      <c r="Q74" s="47">
        <v>9.0333333333333321E-2</v>
      </c>
      <c r="R74" s="62">
        <v>0.88900000000000001</v>
      </c>
      <c r="S74" s="43">
        <v>0.95099999999999996</v>
      </c>
      <c r="T74" s="44">
        <v>0.70370370370370372</v>
      </c>
    </row>
    <row r="75" spans="1:20" x14ac:dyDescent="0.2">
      <c r="A75" s="38" t="s">
        <v>119</v>
      </c>
      <c r="B75" s="39" t="s">
        <v>120</v>
      </c>
      <c r="C75" s="39" t="s">
        <v>189</v>
      </c>
      <c r="D75" s="40" t="s">
        <v>18</v>
      </c>
      <c r="E75" s="159">
        <v>48</v>
      </c>
      <c r="F75" s="41">
        <v>81</v>
      </c>
      <c r="G75" s="42">
        <v>56</v>
      </c>
      <c r="H75" s="169">
        <v>-33</v>
      </c>
      <c r="I75" s="49">
        <v>-0.40740740740740744</v>
      </c>
      <c r="J75" s="169">
        <v>25</v>
      </c>
      <c r="K75" s="49">
        <v>0.4464285714285714</v>
      </c>
      <c r="L75" s="62">
        <v>0.35399999999999998</v>
      </c>
      <c r="M75" s="43">
        <v>0.29599999999999999</v>
      </c>
      <c r="N75" s="44">
        <v>0.19642857142857142</v>
      </c>
      <c r="O75" s="47">
        <v>5.7999999999999996E-2</v>
      </c>
      <c r="P75" s="47">
        <v>9.9571428571428561E-2</v>
      </c>
      <c r="Q75" s="47">
        <v>-3.4571428571428586E-2</v>
      </c>
      <c r="R75" s="62">
        <v>0.70799999999999996</v>
      </c>
      <c r="S75" s="43">
        <v>0.77800000000000002</v>
      </c>
      <c r="T75" s="44">
        <v>0.8571428571428571</v>
      </c>
    </row>
    <row r="76" spans="1:20" x14ac:dyDescent="0.2">
      <c r="A76" s="38" t="s">
        <v>207</v>
      </c>
      <c r="B76" s="39" t="s">
        <v>208</v>
      </c>
      <c r="C76" s="39" t="s">
        <v>188</v>
      </c>
      <c r="D76" s="40" t="s">
        <v>18</v>
      </c>
      <c r="E76" s="159">
        <v>12</v>
      </c>
      <c r="F76" s="41">
        <v>13</v>
      </c>
      <c r="G76" s="42">
        <v>12</v>
      </c>
      <c r="H76" s="169">
        <v>-1</v>
      </c>
      <c r="I76" s="49">
        <v>-7.6923076923076872E-2</v>
      </c>
      <c r="J76" s="169">
        <v>1</v>
      </c>
      <c r="K76" s="49">
        <v>8.3333333333333259E-2</v>
      </c>
      <c r="L76" s="62">
        <v>0.75</v>
      </c>
      <c r="M76" s="43">
        <v>0.53800000000000003</v>
      </c>
      <c r="N76" s="44">
        <v>0.83333333333333337</v>
      </c>
      <c r="O76" s="47">
        <v>0.21199999999999997</v>
      </c>
      <c r="P76" s="47">
        <v>-0.29533333333333334</v>
      </c>
      <c r="Q76" s="47">
        <v>0.16633333333333333</v>
      </c>
      <c r="R76" s="62">
        <v>0.5</v>
      </c>
      <c r="S76" s="43">
        <v>0.38500000000000001</v>
      </c>
      <c r="T76" s="44">
        <v>0</v>
      </c>
    </row>
    <row r="77" spans="1:20" x14ac:dyDescent="0.2">
      <c r="A77" s="38" t="s">
        <v>121</v>
      </c>
      <c r="B77" s="39" t="s">
        <v>122</v>
      </c>
      <c r="C77" s="39" t="s">
        <v>27</v>
      </c>
      <c r="D77" s="40" t="s">
        <v>18</v>
      </c>
      <c r="E77" s="159">
        <v>3</v>
      </c>
      <c r="F77" s="41">
        <v>3</v>
      </c>
      <c r="G77" s="42">
        <v>3</v>
      </c>
      <c r="H77" s="169">
        <v>0</v>
      </c>
      <c r="I77" s="49">
        <v>0</v>
      </c>
      <c r="J77" s="169">
        <v>0</v>
      </c>
      <c r="K77" s="49">
        <v>0</v>
      </c>
      <c r="L77" s="62">
        <v>0.33300000000000002</v>
      </c>
      <c r="M77" s="43">
        <v>0.33300000000000002</v>
      </c>
      <c r="N77" s="44">
        <v>0</v>
      </c>
      <c r="O77" s="47">
        <v>0</v>
      </c>
      <c r="P77" s="47">
        <v>0.33300000000000002</v>
      </c>
      <c r="Q77" s="47">
        <v>-0.33300000000000002</v>
      </c>
      <c r="R77" s="62">
        <v>0.33300000000000002</v>
      </c>
      <c r="S77" s="43">
        <v>0.33300000000000002</v>
      </c>
      <c r="T77" s="44">
        <v>0</v>
      </c>
    </row>
    <row r="78" spans="1:20" x14ac:dyDescent="0.2">
      <c r="A78" s="38" t="s">
        <v>123</v>
      </c>
      <c r="B78" s="39" t="s">
        <v>124</v>
      </c>
      <c r="C78" s="39" t="s">
        <v>27</v>
      </c>
      <c r="D78" s="40" t="s">
        <v>18</v>
      </c>
      <c r="E78" s="159">
        <v>53</v>
      </c>
      <c r="F78" s="41">
        <v>65</v>
      </c>
      <c r="G78" s="42">
        <v>60</v>
      </c>
      <c r="H78" s="169">
        <v>-12</v>
      </c>
      <c r="I78" s="49">
        <v>-0.18461538461538463</v>
      </c>
      <c r="J78" s="169">
        <v>5</v>
      </c>
      <c r="K78" s="49">
        <v>8.3333333333333259E-2</v>
      </c>
      <c r="L78" s="62">
        <v>0.52800000000000002</v>
      </c>
      <c r="M78" s="43">
        <v>0.44600000000000001</v>
      </c>
      <c r="N78" s="44">
        <v>0.53333333333333333</v>
      </c>
      <c r="O78" s="47">
        <v>8.2000000000000017E-2</v>
      </c>
      <c r="P78" s="47">
        <v>-8.7333333333333318E-2</v>
      </c>
      <c r="Q78" s="47">
        <v>0.16033333333333333</v>
      </c>
      <c r="R78" s="62">
        <v>0.20799999999999999</v>
      </c>
      <c r="S78" s="43">
        <v>0.29199999999999998</v>
      </c>
      <c r="T78" s="44">
        <v>8.3333333333333329E-2</v>
      </c>
    </row>
    <row r="79" spans="1:20" x14ac:dyDescent="0.2">
      <c r="A79" s="38" t="s">
        <v>125</v>
      </c>
      <c r="B79" s="39" t="s">
        <v>126</v>
      </c>
      <c r="C79" s="39" t="s">
        <v>189</v>
      </c>
      <c r="D79" s="40" t="s">
        <v>18</v>
      </c>
      <c r="E79" s="159">
        <v>76</v>
      </c>
      <c r="F79" s="41">
        <v>94</v>
      </c>
      <c r="G79" s="42">
        <v>75</v>
      </c>
      <c r="H79" s="169">
        <v>-18</v>
      </c>
      <c r="I79" s="49">
        <v>-0.19148936170212771</v>
      </c>
      <c r="J79" s="169">
        <v>19</v>
      </c>
      <c r="K79" s="49">
        <v>0.25333333333333341</v>
      </c>
      <c r="L79" s="62">
        <v>0.67100000000000004</v>
      </c>
      <c r="M79" s="43">
        <v>0.64900000000000002</v>
      </c>
      <c r="N79" s="44">
        <v>0.56000000000000005</v>
      </c>
      <c r="O79" s="47">
        <v>2.200000000000002E-2</v>
      </c>
      <c r="P79" s="47">
        <v>8.8999999999999968E-2</v>
      </c>
      <c r="Q79" s="47">
        <v>-1.5999999999999903E-2</v>
      </c>
      <c r="R79" s="62">
        <v>0.46100000000000002</v>
      </c>
      <c r="S79" s="43">
        <v>0.36199999999999999</v>
      </c>
      <c r="T79" s="44">
        <v>0.38666666666666666</v>
      </c>
    </row>
    <row r="80" spans="1:20" x14ac:dyDescent="0.2">
      <c r="A80" s="38" t="s">
        <v>194</v>
      </c>
      <c r="B80" s="39" t="s">
        <v>247</v>
      </c>
      <c r="C80" s="39" t="s">
        <v>34</v>
      </c>
      <c r="D80" s="40" t="s">
        <v>18</v>
      </c>
      <c r="E80" s="159">
        <v>11</v>
      </c>
      <c r="F80" s="41">
        <v>14</v>
      </c>
      <c r="G80" s="42">
        <v>7</v>
      </c>
      <c r="H80" s="169">
        <v>-3</v>
      </c>
      <c r="I80" s="49">
        <v>-0.2142857142857143</v>
      </c>
      <c r="J80" s="169">
        <v>7</v>
      </c>
      <c r="K80" s="49">
        <v>1</v>
      </c>
      <c r="L80" s="62">
        <v>0</v>
      </c>
      <c r="M80" s="43">
        <v>0.14299999999999999</v>
      </c>
      <c r="N80" s="44">
        <v>0.14285714285714285</v>
      </c>
      <c r="O80" s="47">
        <v>-0.14299999999999999</v>
      </c>
      <c r="P80" s="47">
        <v>1.4285714285713902E-4</v>
      </c>
      <c r="Q80" s="47">
        <v>0.14285714285714285</v>
      </c>
      <c r="R80" s="62">
        <v>0.36399999999999999</v>
      </c>
      <c r="S80" s="43">
        <v>0.42899999999999999</v>
      </c>
      <c r="T80" s="44">
        <v>0.2857142857142857</v>
      </c>
    </row>
    <row r="81" spans="1:20" x14ac:dyDescent="0.2">
      <c r="A81" s="38" t="s">
        <v>127</v>
      </c>
      <c r="B81" s="39" t="s">
        <v>128</v>
      </c>
      <c r="C81" s="39" t="s">
        <v>188</v>
      </c>
      <c r="D81" s="40" t="s">
        <v>18</v>
      </c>
      <c r="E81" s="159">
        <v>51</v>
      </c>
      <c r="F81" s="41">
        <v>54</v>
      </c>
      <c r="G81" s="42">
        <v>34</v>
      </c>
      <c r="H81" s="169">
        <v>-3</v>
      </c>
      <c r="I81" s="49">
        <v>-5.555555555555558E-2</v>
      </c>
      <c r="J81" s="169">
        <v>20</v>
      </c>
      <c r="K81" s="49">
        <v>0.58823529411764697</v>
      </c>
      <c r="L81" s="62">
        <v>0.56899999999999995</v>
      </c>
      <c r="M81" s="43">
        <v>0.55600000000000005</v>
      </c>
      <c r="N81" s="44">
        <v>0.47058823529411764</v>
      </c>
      <c r="O81" s="47">
        <v>1.2999999999999901E-2</v>
      </c>
      <c r="P81" s="47">
        <v>8.5411764705882409E-2</v>
      </c>
      <c r="Q81" s="47">
        <v>-1.7411764705882349E-2</v>
      </c>
      <c r="R81" s="62">
        <v>0.33300000000000002</v>
      </c>
      <c r="S81" s="43">
        <v>0.40699999999999997</v>
      </c>
      <c r="T81" s="44">
        <v>0.20588235294117646</v>
      </c>
    </row>
    <row r="82" spans="1:20" x14ac:dyDescent="0.2">
      <c r="A82" s="38" t="s">
        <v>129</v>
      </c>
      <c r="B82" s="39" t="s">
        <v>130</v>
      </c>
      <c r="C82" s="39" t="s">
        <v>189</v>
      </c>
      <c r="D82" s="40" t="s">
        <v>18</v>
      </c>
      <c r="E82" s="159">
        <v>40</v>
      </c>
      <c r="F82" s="41">
        <v>43</v>
      </c>
      <c r="G82" s="42">
        <v>40</v>
      </c>
      <c r="H82" s="169">
        <v>-3</v>
      </c>
      <c r="I82" s="49">
        <v>-6.9767441860465129E-2</v>
      </c>
      <c r="J82" s="169">
        <v>3</v>
      </c>
      <c r="K82" s="49">
        <v>7.4999999999999956E-2</v>
      </c>
      <c r="L82" s="62">
        <v>0.32500000000000001</v>
      </c>
      <c r="M82" s="43">
        <v>0.25600000000000001</v>
      </c>
      <c r="N82" s="44">
        <v>0.375</v>
      </c>
      <c r="O82" s="47">
        <v>6.9000000000000006E-2</v>
      </c>
      <c r="P82" s="47">
        <v>-0.11899999999999999</v>
      </c>
      <c r="Q82" s="47">
        <v>0.153</v>
      </c>
      <c r="R82" s="62">
        <v>0.85</v>
      </c>
      <c r="S82" s="43">
        <v>0.81399999999999995</v>
      </c>
      <c r="T82" s="44">
        <v>0.77500000000000002</v>
      </c>
    </row>
    <row r="83" spans="1:20" x14ac:dyDescent="0.2">
      <c r="A83" s="38" t="s">
        <v>131</v>
      </c>
      <c r="B83" s="39" t="s">
        <v>132</v>
      </c>
      <c r="C83" s="39" t="s">
        <v>34</v>
      </c>
      <c r="D83" s="40" t="s">
        <v>18</v>
      </c>
      <c r="E83" s="159">
        <v>21</v>
      </c>
      <c r="F83" s="41">
        <v>27</v>
      </c>
      <c r="G83" s="42">
        <v>22</v>
      </c>
      <c r="H83" s="169">
        <v>-6</v>
      </c>
      <c r="I83" s="49">
        <v>-0.22222222222222221</v>
      </c>
      <c r="J83" s="169">
        <v>5</v>
      </c>
      <c r="K83" s="49">
        <v>0.22727272727272729</v>
      </c>
      <c r="L83" s="62">
        <v>0.28599999999999998</v>
      </c>
      <c r="M83" s="43">
        <v>0.29599999999999999</v>
      </c>
      <c r="N83" s="44">
        <v>0.40909090909090912</v>
      </c>
      <c r="O83" s="47">
        <v>-1.0000000000000009E-2</v>
      </c>
      <c r="P83" s="47">
        <v>-0.11309090909090913</v>
      </c>
      <c r="Q83" s="47">
        <v>9.0909090909090939E-3</v>
      </c>
      <c r="R83" s="62">
        <v>0.19</v>
      </c>
      <c r="S83" s="43">
        <v>0.185</v>
      </c>
      <c r="T83" s="44">
        <v>0.18181818181818182</v>
      </c>
    </row>
    <row r="84" spans="1:20" x14ac:dyDescent="0.2">
      <c r="A84" s="38" t="s">
        <v>133</v>
      </c>
      <c r="B84" s="39" t="s">
        <v>134</v>
      </c>
      <c r="C84" s="39" t="s">
        <v>188</v>
      </c>
      <c r="D84" s="40" t="s">
        <v>18</v>
      </c>
      <c r="E84" s="159">
        <v>19</v>
      </c>
      <c r="F84" s="41">
        <v>36</v>
      </c>
      <c r="G84" s="42">
        <v>32</v>
      </c>
      <c r="H84" s="169">
        <v>-17</v>
      </c>
      <c r="I84" s="49">
        <v>-0.47222222222222221</v>
      </c>
      <c r="J84" s="169">
        <v>4</v>
      </c>
      <c r="K84" s="49">
        <v>0.125</v>
      </c>
      <c r="L84" s="62">
        <v>0.57899999999999996</v>
      </c>
      <c r="M84" s="43">
        <v>0.58299999999999996</v>
      </c>
      <c r="N84" s="44">
        <v>0.59375</v>
      </c>
      <c r="O84" s="47">
        <v>-4.0000000000000036E-3</v>
      </c>
      <c r="P84" s="47">
        <v>-1.0750000000000037E-2</v>
      </c>
      <c r="Q84" s="47">
        <v>0.14974999999999999</v>
      </c>
      <c r="R84" s="62">
        <v>0.42099999999999999</v>
      </c>
      <c r="S84" s="43">
        <v>0.25</v>
      </c>
      <c r="T84" s="44">
        <v>0.375</v>
      </c>
    </row>
    <row r="85" spans="1:20" x14ac:dyDescent="0.2">
      <c r="A85" s="38" t="s">
        <v>135</v>
      </c>
      <c r="B85" s="39" t="s">
        <v>136</v>
      </c>
      <c r="C85" s="39" t="s">
        <v>34</v>
      </c>
      <c r="D85" s="40" t="s">
        <v>18</v>
      </c>
      <c r="E85" s="159">
        <v>17</v>
      </c>
      <c r="F85" s="41">
        <v>22</v>
      </c>
      <c r="G85" s="42">
        <v>17</v>
      </c>
      <c r="H85" s="169">
        <v>-5</v>
      </c>
      <c r="I85" s="49">
        <v>-0.22727272727272729</v>
      </c>
      <c r="J85" s="169">
        <v>5</v>
      </c>
      <c r="K85" s="49">
        <v>0.29411764705882359</v>
      </c>
      <c r="L85" s="62">
        <v>0.17599999999999999</v>
      </c>
      <c r="M85" s="43">
        <v>0.182</v>
      </c>
      <c r="N85" s="44">
        <v>0.23529411764705882</v>
      </c>
      <c r="O85" s="47">
        <v>-6.0000000000000053E-3</v>
      </c>
      <c r="P85" s="47">
        <v>-5.3294117647058825E-2</v>
      </c>
      <c r="Q85" s="47">
        <v>0.23529411764705882</v>
      </c>
      <c r="R85" s="62">
        <v>0.11799999999999999</v>
      </c>
      <c r="S85" s="43">
        <v>0.318</v>
      </c>
      <c r="T85" s="44">
        <v>0.52941176470588236</v>
      </c>
    </row>
    <row r="86" spans="1:20" x14ac:dyDescent="0.2">
      <c r="A86" s="38" t="s">
        <v>137</v>
      </c>
      <c r="B86" s="39" t="s">
        <v>138</v>
      </c>
      <c r="C86" s="39" t="s">
        <v>189</v>
      </c>
      <c r="D86" s="40" t="s">
        <v>18</v>
      </c>
      <c r="E86" s="159">
        <v>98</v>
      </c>
      <c r="F86" s="41">
        <v>108</v>
      </c>
      <c r="G86" s="42">
        <v>111</v>
      </c>
      <c r="H86" s="169">
        <v>-10</v>
      </c>
      <c r="I86" s="49">
        <v>-9.259259259259256E-2</v>
      </c>
      <c r="J86" s="169">
        <v>-3</v>
      </c>
      <c r="K86" s="49">
        <v>-2.7027027027026973E-2</v>
      </c>
      <c r="L86" s="62">
        <v>0.23499999999999999</v>
      </c>
      <c r="M86" s="43">
        <v>0.13900000000000001</v>
      </c>
      <c r="N86" s="44">
        <v>0.2072072072072072</v>
      </c>
      <c r="O86" s="47">
        <v>9.5999999999999974E-2</v>
      </c>
      <c r="P86" s="47">
        <v>-6.8207207207207188E-2</v>
      </c>
      <c r="Q86" s="47">
        <v>8.22072072072072E-2</v>
      </c>
      <c r="R86" s="62">
        <v>9.1999999999999998E-2</v>
      </c>
      <c r="S86" s="43">
        <v>8.3000000000000004E-2</v>
      </c>
      <c r="T86" s="44">
        <v>0.10810810810810811</v>
      </c>
    </row>
    <row r="87" spans="1:20" x14ac:dyDescent="0.2">
      <c r="A87" s="38" t="s">
        <v>249</v>
      </c>
      <c r="B87" s="39" t="s">
        <v>248</v>
      </c>
      <c r="C87" s="39" t="s">
        <v>27</v>
      </c>
      <c r="D87" s="40" t="s">
        <v>18</v>
      </c>
      <c r="E87" s="159">
        <v>30</v>
      </c>
      <c r="F87" s="41" t="s">
        <v>193</v>
      </c>
      <c r="G87" s="42" t="s">
        <v>193</v>
      </c>
      <c r="H87" s="169" t="s">
        <v>219</v>
      </c>
      <c r="I87" s="49" t="s">
        <v>219</v>
      </c>
      <c r="J87" s="49" t="s">
        <v>219</v>
      </c>
      <c r="K87" s="49" t="s">
        <v>219</v>
      </c>
      <c r="L87" s="62">
        <v>0.2</v>
      </c>
      <c r="M87" s="43" t="s">
        <v>219</v>
      </c>
      <c r="N87" s="44" t="s">
        <v>219</v>
      </c>
      <c r="O87" s="47" t="s">
        <v>219</v>
      </c>
      <c r="P87" s="47" t="s">
        <v>219</v>
      </c>
      <c r="Q87" s="47" t="s">
        <v>219</v>
      </c>
      <c r="R87" s="62">
        <v>0.26700000000000002</v>
      </c>
      <c r="S87" s="43" t="s">
        <v>219</v>
      </c>
      <c r="T87" s="44" t="s">
        <v>219</v>
      </c>
    </row>
    <row r="88" spans="1:20" x14ac:dyDescent="0.2">
      <c r="A88" s="38" t="s">
        <v>139</v>
      </c>
      <c r="B88" s="39" t="s">
        <v>140</v>
      </c>
      <c r="C88" s="39" t="s">
        <v>34</v>
      </c>
      <c r="D88" s="40" t="s">
        <v>18</v>
      </c>
      <c r="E88" s="159">
        <v>32</v>
      </c>
      <c r="F88" s="41">
        <v>24</v>
      </c>
      <c r="G88" s="42">
        <v>20</v>
      </c>
      <c r="H88" s="169">
        <v>8</v>
      </c>
      <c r="I88" s="49">
        <v>0.33333333333333326</v>
      </c>
      <c r="J88" s="169">
        <v>4</v>
      </c>
      <c r="K88" s="49">
        <v>0.19999999999999996</v>
      </c>
      <c r="L88" s="62">
        <v>0.219</v>
      </c>
      <c r="M88" s="43">
        <v>0.20799999999999999</v>
      </c>
      <c r="N88" s="44">
        <v>0.15</v>
      </c>
      <c r="O88" s="47">
        <v>1.100000000000001E-2</v>
      </c>
      <c r="P88" s="47">
        <v>5.7999999999999996E-2</v>
      </c>
      <c r="Q88" s="47">
        <v>-4.200000000000001E-2</v>
      </c>
      <c r="R88" s="62">
        <v>0.156</v>
      </c>
      <c r="S88" s="43">
        <v>8.3000000000000004E-2</v>
      </c>
      <c r="T88" s="44">
        <v>0.1</v>
      </c>
    </row>
    <row r="89" spans="1:20" x14ac:dyDescent="0.2">
      <c r="A89" s="38" t="s">
        <v>141</v>
      </c>
      <c r="B89" s="39" t="s">
        <v>142</v>
      </c>
      <c r="C89" s="39" t="s">
        <v>188</v>
      </c>
      <c r="D89" s="40" t="s">
        <v>18</v>
      </c>
      <c r="E89" s="159">
        <v>68</v>
      </c>
      <c r="F89" s="41">
        <v>72</v>
      </c>
      <c r="G89" s="42">
        <v>66</v>
      </c>
      <c r="H89" s="169">
        <v>-4</v>
      </c>
      <c r="I89" s="49">
        <v>-5.555555555555558E-2</v>
      </c>
      <c r="J89" s="169">
        <v>6</v>
      </c>
      <c r="K89" s="49">
        <v>9.0909090909090828E-2</v>
      </c>
      <c r="L89" s="62">
        <v>0.70099999999999996</v>
      </c>
      <c r="M89" s="43">
        <v>0.66700000000000004</v>
      </c>
      <c r="N89" s="44">
        <v>0.68181818181818177</v>
      </c>
      <c r="O89" s="47">
        <v>3.3999999999999919E-2</v>
      </c>
      <c r="P89" s="47">
        <v>-1.481818181818173E-2</v>
      </c>
      <c r="Q89" s="47">
        <v>6.6818181818181777E-2</v>
      </c>
      <c r="R89" s="62">
        <v>0.20599999999999999</v>
      </c>
      <c r="S89" s="43">
        <v>0.16700000000000001</v>
      </c>
      <c r="T89" s="44">
        <v>9.0909090909090912E-2</v>
      </c>
    </row>
    <row r="90" spans="1:20" x14ac:dyDescent="0.2">
      <c r="A90" s="38" t="s">
        <v>143</v>
      </c>
      <c r="B90" s="39" t="s">
        <v>144</v>
      </c>
      <c r="C90" s="39" t="s">
        <v>188</v>
      </c>
      <c r="D90" s="40" t="s">
        <v>18</v>
      </c>
      <c r="E90" s="159">
        <v>37</v>
      </c>
      <c r="F90" s="41">
        <v>35</v>
      </c>
      <c r="G90" s="42">
        <v>35</v>
      </c>
      <c r="H90" s="169">
        <v>2</v>
      </c>
      <c r="I90" s="49">
        <v>5.7142857142857162E-2</v>
      </c>
      <c r="J90" s="169">
        <v>0</v>
      </c>
      <c r="K90" s="49">
        <v>0</v>
      </c>
      <c r="L90" s="62">
        <v>0.54100000000000004</v>
      </c>
      <c r="M90" s="43">
        <v>0.6</v>
      </c>
      <c r="N90" s="44">
        <v>0.4</v>
      </c>
      <c r="O90" s="47">
        <v>-5.8999999999999941E-2</v>
      </c>
      <c r="P90" s="47">
        <v>0.19999999999999996</v>
      </c>
      <c r="Q90" s="47">
        <v>-0.17099999999999993</v>
      </c>
      <c r="R90" s="62">
        <v>0.35099999999999998</v>
      </c>
      <c r="S90" s="43">
        <v>0.4</v>
      </c>
      <c r="T90" s="44">
        <v>0.22857142857142856</v>
      </c>
    </row>
    <row r="91" spans="1:20" x14ac:dyDescent="0.2">
      <c r="A91" s="38" t="s">
        <v>240</v>
      </c>
      <c r="B91" s="39" t="s">
        <v>239</v>
      </c>
      <c r="C91" s="39" t="s">
        <v>27</v>
      </c>
      <c r="D91" s="40" t="s">
        <v>18</v>
      </c>
      <c r="E91" s="159">
        <v>51</v>
      </c>
      <c r="F91" s="41">
        <v>66</v>
      </c>
      <c r="G91" s="42" t="s">
        <v>193</v>
      </c>
      <c r="H91" s="172">
        <v>-15</v>
      </c>
      <c r="I91" s="48">
        <v>-0.22727272727272729</v>
      </c>
      <c r="J91" s="172" t="s">
        <v>219</v>
      </c>
      <c r="K91" s="48" t="s">
        <v>219</v>
      </c>
      <c r="L91" s="62">
        <v>0.157</v>
      </c>
      <c r="M91" s="43">
        <v>0.33300000000000002</v>
      </c>
      <c r="N91" s="44" t="s">
        <v>219</v>
      </c>
      <c r="O91" s="152">
        <v>-0.17600000000000002</v>
      </c>
      <c r="P91" s="152" t="s">
        <v>219</v>
      </c>
      <c r="Q91" s="152" t="s">
        <v>219</v>
      </c>
      <c r="R91" s="62">
        <v>0.29399999999999998</v>
      </c>
      <c r="S91" s="43">
        <v>0.19700000000000001</v>
      </c>
      <c r="T91" s="44" t="s">
        <v>219</v>
      </c>
    </row>
    <row r="92" spans="1:20" x14ac:dyDescent="0.2">
      <c r="A92" s="38" t="s">
        <v>145</v>
      </c>
      <c r="B92" s="39" t="s">
        <v>146</v>
      </c>
      <c r="C92" s="39" t="s">
        <v>17</v>
      </c>
      <c r="D92" s="40" t="s">
        <v>18</v>
      </c>
      <c r="E92" s="159">
        <v>48</v>
      </c>
      <c r="F92" s="41">
        <v>48</v>
      </c>
      <c r="G92" s="42">
        <v>45</v>
      </c>
      <c r="H92" s="169">
        <v>0</v>
      </c>
      <c r="I92" s="49">
        <v>0</v>
      </c>
      <c r="J92" s="169">
        <v>3</v>
      </c>
      <c r="K92" s="49">
        <v>6.6666666666666652E-2</v>
      </c>
      <c r="L92" s="62">
        <v>0.56299999999999994</v>
      </c>
      <c r="M92" s="43">
        <v>0.72899999999999998</v>
      </c>
      <c r="N92" s="44">
        <v>0.6</v>
      </c>
      <c r="O92" s="47">
        <v>-0.16600000000000004</v>
      </c>
      <c r="P92" s="47">
        <v>0.129</v>
      </c>
      <c r="Q92" s="47">
        <v>8.5999999999999965E-2</v>
      </c>
      <c r="R92" s="62">
        <v>0.25</v>
      </c>
      <c r="S92" s="43">
        <v>0.104</v>
      </c>
      <c r="T92" s="44">
        <v>0.24444444444444444</v>
      </c>
    </row>
    <row r="93" spans="1:20" x14ac:dyDescent="0.2">
      <c r="A93" s="38" t="s">
        <v>147</v>
      </c>
      <c r="B93" s="39" t="s">
        <v>148</v>
      </c>
      <c r="C93" s="39" t="s">
        <v>27</v>
      </c>
      <c r="D93" s="40" t="s">
        <v>18</v>
      </c>
      <c r="E93" s="159">
        <v>26</v>
      </c>
      <c r="F93" s="41">
        <v>19</v>
      </c>
      <c r="G93" s="42">
        <v>29</v>
      </c>
      <c r="H93" s="169">
        <v>7</v>
      </c>
      <c r="I93" s="49">
        <v>0.36842105263157898</v>
      </c>
      <c r="J93" s="169">
        <v>-10</v>
      </c>
      <c r="K93" s="49">
        <v>-0.34482758620689657</v>
      </c>
      <c r="L93" s="62">
        <v>0.53800000000000003</v>
      </c>
      <c r="M93" s="43">
        <v>0.47399999999999998</v>
      </c>
      <c r="N93" s="44">
        <v>0.27586206896551724</v>
      </c>
      <c r="O93" s="47">
        <v>6.4000000000000057E-2</v>
      </c>
      <c r="P93" s="47">
        <v>0.19813793103448274</v>
      </c>
      <c r="Q93" s="47">
        <v>-0.14513793103448275</v>
      </c>
      <c r="R93" s="62">
        <v>0.76900000000000002</v>
      </c>
      <c r="S93" s="43">
        <v>0.73699999999999999</v>
      </c>
      <c r="T93" s="44">
        <v>0.7931034482758621</v>
      </c>
    </row>
    <row r="94" spans="1:20" x14ac:dyDescent="0.2">
      <c r="A94" s="38" t="s">
        <v>149</v>
      </c>
      <c r="B94" s="39" t="s">
        <v>150</v>
      </c>
      <c r="C94" s="39" t="s">
        <v>188</v>
      </c>
      <c r="D94" s="40" t="s">
        <v>18</v>
      </c>
      <c r="E94" s="159">
        <v>36</v>
      </c>
      <c r="F94" s="41">
        <v>27</v>
      </c>
      <c r="G94" s="42">
        <v>23</v>
      </c>
      <c r="H94" s="169">
        <v>9</v>
      </c>
      <c r="I94" s="49">
        <v>0.33333333333333326</v>
      </c>
      <c r="J94" s="169">
        <v>4</v>
      </c>
      <c r="K94" s="49">
        <v>0.17391304347826098</v>
      </c>
      <c r="L94" s="62">
        <v>0.58299999999999996</v>
      </c>
      <c r="M94" s="43">
        <v>0.37</v>
      </c>
      <c r="N94" s="44">
        <v>0.39130434782608697</v>
      </c>
      <c r="O94" s="47">
        <v>0.21299999999999997</v>
      </c>
      <c r="P94" s="47">
        <v>-2.1304347826086978E-2</v>
      </c>
      <c r="Q94" s="47">
        <v>-7.0695652173913048E-2</v>
      </c>
      <c r="R94" s="62">
        <v>0.111</v>
      </c>
      <c r="S94" s="43">
        <v>0.222</v>
      </c>
      <c r="T94" s="44">
        <v>8.6956521739130432E-2</v>
      </c>
    </row>
    <row r="95" spans="1:20" x14ac:dyDescent="0.2">
      <c r="A95" s="38" t="s">
        <v>151</v>
      </c>
      <c r="B95" s="39" t="s">
        <v>152</v>
      </c>
      <c r="C95" s="39" t="s">
        <v>188</v>
      </c>
      <c r="D95" s="40" t="s">
        <v>18</v>
      </c>
      <c r="E95" s="159">
        <v>34</v>
      </c>
      <c r="F95" s="41">
        <v>35</v>
      </c>
      <c r="G95" s="42">
        <v>29</v>
      </c>
      <c r="H95" s="169">
        <v>-1</v>
      </c>
      <c r="I95" s="49">
        <v>-2.8571428571428581E-2</v>
      </c>
      <c r="J95" s="169">
        <v>6</v>
      </c>
      <c r="K95" s="49">
        <v>0.2068965517241379</v>
      </c>
      <c r="L95" s="62">
        <v>0.70599999999999996</v>
      </c>
      <c r="M95" s="43">
        <v>0.65700000000000003</v>
      </c>
      <c r="N95" s="44">
        <v>0.48275862068965519</v>
      </c>
      <c r="O95" s="47">
        <v>4.8999999999999932E-2</v>
      </c>
      <c r="P95" s="47">
        <v>0.17424137931034483</v>
      </c>
      <c r="Q95" s="47">
        <v>-0.21124137931034476</v>
      </c>
      <c r="R95" s="62">
        <v>0.32400000000000001</v>
      </c>
      <c r="S95" s="43">
        <v>0.48599999999999999</v>
      </c>
      <c r="T95" s="44">
        <v>0.31034482758620691</v>
      </c>
    </row>
    <row r="96" spans="1:20" x14ac:dyDescent="0.2">
      <c r="A96" s="38" t="s">
        <v>153</v>
      </c>
      <c r="B96" s="39" t="s">
        <v>154</v>
      </c>
      <c r="C96" s="39" t="s">
        <v>189</v>
      </c>
      <c r="D96" s="40" t="s">
        <v>18</v>
      </c>
      <c r="E96" s="159">
        <v>38</v>
      </c>
      <c r="F96" s="41">
        <v>26</v>
      </c>
      <c r="G96" s="42">
        <v>23</v>
      </c>
      <c r="H96" s="169">
        <v>12</v>
      </c>
      <c r="I96" s="49">
        <v>0.46153846153846145</v>
      </c>
      <c r="J96" s="169">
        <v>3</v>
      </c>
      <c r="K96" s="49">
        <v>0.13043478260869557</v>
      </c>
      <c r="L96" s="62">
        <v>0.26300000000000001</v>
      </c>
      <c r="M96" s="43">
        <v>0.308</v>
      </c>
      <c r="N96" s="44">
        <v>0.21739130434782608</v>
      </c>
      <c r="O96" s="47">
        <v>-4.4999999999999984E-2</v>
      </c>
      <c r="P96" s="47">
        <v>9.0608695652173915E-2</v>
      </c>
      <c r="Q96" s="47">
        <v>-5.8608695652173942E-2</v>
      </c>
      <c r="R96" s="62">
        <v>0.5</v>
      </c>
      <c r="S96" s="43">
        <v>0.61499999999999999</v>
      </c>
      <c r="T96" s="44">
        <v>0.47826086956521741</v>
      </c>
    </row>
    <row r="97" spans="1:20" x14ac:dyDescent="0.2">
      <c r="A97" s="38" t="s">
        <v>155</v>
      </c>
      <c r="B97" s="39" t="s">
        <v>156</v>
      </c>
      <c r="C97" s="39" t="s">
        <v>189</v>
      </c>
      <c r="D97" s="40" t="s">
        <v>18</v>
      </c>
      <c r="E97" s="159">
        <v>45</v>
      </c>
      <c r="F97" s="41">
        <v>38</v>
      </c>
      <c r="G97" s="42">
        <v>33</v>
      </c>
      <c r="H97" s="169">
        <v>7</v>
      </c>
      <c r="I97" s="49">
        <v>0.18421052631578938</v>
      </c>
      <c r="J97" s="169">
        <v>5</v>
      </c>
      <c r="K97" s="49">
        <v>0.1515151515151516</v>
      </c>
      <c r="L97" s="62">
        <v>0.2</v>
      </c>
      <c r="M97" s="43">
        <v>0.316</v>
      </c>
      <c r="N97" s="44">
        <v>0.30303030303030304</v>
      </c>
      <c r="O97" s="47">
        <v>-0.11599999999999999</v>
      </c>
      <c r="P97" s="47">
        <v>1.2969696969696964E-2</v>
      </c>
      <c r="Q97" s="47">
        <v>0.20803030303030304</v>
      </c>
      <c r="R97" s="62">
        <v>0.378</v>
      </c>
      <c r="S97" s="43">
        <v>0.316</v>
      </c>
      <c r="T97" s="44">
        <v>0.12121212121212122</v>
      </c>
    </row>
    <row r="98" spans="1:20" x14ac:dyDescent="0.2">
      <c r="A98" s="38" t="s">
        <v>157</v>
      </c>
      <c r="B98" s="39" t="s">
        <v>158</v>
      </c>
      <c r="C98" s="39" t="s">
        <v>189</v>
      </c>
      <c r="D98" s="40" t="s">
        <v>18</v>
      </c>
      <c r="E98" s="159">
        <v>39</v>
      </c>
      <c r="F98" s="41">
        <v>57</v>
      </c>
      <c r="G98" s="42">
        <v>56</v>
      </c>
      <c r="H98" s="169">
        <v>-18</v>
      </c>
      <c r="I98" s="49">
        <v>-0.31578947368421051</v>
      </c>
      <c r="J98" s="169">
        <v>1</v>
      </c>
      <c r="K98" s="49">
        <v>1.7857142857142794E-2</v>
      </c>
      <c r="L98" s="62">
        <v>0.28199999999999997</v>
      </c>
      <c r="M98" s="43">
        <v>0.158</v>
      </c>
      <c r="N98" s="44">
        <v>0.14285714285714285</v>
      </c>
      <c r="O98" s="47">
        <v>0.12399999999999997</v>
      </c>
      <c r="P98" s="47">
        <v>1.5142857142857152E-2</v>
      </c>
      <c r="Q98" s="47">
        <v>-0.10114285714285715</v>
      </c>
      <c r="R98" s="62">
        <v>0.17899999999999999</v>
      </c>
      <c r="S98" s="43">
        <v>0.246</v>
      </c>
      <c r="T98" s="44">
        <v>0.17857142857142858</v>
      </c>
    </row>
    <row r="99" spans="1:20" x14ac:dyDescent="0.2">
      <c r="A99" s="38" t="s">
        <v>195</v>
      </c>
      <c r="B99" s="39" t="s">
        <v>192</v>
      </c>
      <c r="C99" s="39" t="s">
        <v>188</v>
      </c>
      <c r="D99" s="40" t="s">
        <v>18</v>
      </c>
      <c r="E99" s="159">
        <v>29</v>
      </c>
      <c r="F99" s="41">
        <v>19</v>
      </c>
      <c r="G99" s="42">
        <v>24</v>
      </c>
      <c r="H99" s="169">
        <v>10</v>
      </c>
      <c r="I99" s="49">
        <v>0.52631578947368429</v>
      </c>
      <c r="J99" s="169">
        <v>-5</v>
      </c>
      <c r="K99" s="49">
        <v>-0.20833333333333337</v>
      </c>
      <c r="L99" s="62">
        <v>0.621</v>
      </c>
      <c r="M99" s="43">
        <v>0.42099999999999999</v>
      </c>
      <c r="N99" s="44">
        <v>0.45833333333333331</v>
      </c>
      <c r="O99" s="47">
        <v>0.2</v>
      </c>
      <c r="P99" s="47">
        <v>-3.7333333333333329E-2</v>
      </c>
      <c r="Q99" s="47">
        <v>-0.13466666666666666</v>
      </c>
      <c r="R99" s="62">
        <v>0.31</v>
      </c>
      <c r="S99" s="43">
        <v>0.21099999999999999</v>
      </c>
      <c r="T99" s="44">
        <v>0.25</v>
      </c>
    </row>
    <row r="100" spans="1:20" x14ac:dyDescent="0.2">
      <c r="A100" s="38" t="s">
        <v>159</v>
      </c>
      <c r="B100" s="39" t="s">
        <v>160</v>
      </c>
      <c r="C100" s="39" t="s">
        <v>17</v>
      </c>
      <c r="D100" s="40" t="s">
        <v>18</v>
      </c>
      <c r="E100" s="159">
        <v>40</v>
      </c>
      <c r="F100" s="41">
        <v>45</v>
      </c>
      <c r="G100" s="42">
        <v>38</v>
      </c>
      <c r="H100" s="169">
        <v>-5</v>
      </c>
      <c r="I100" s="49">
        <v>-0.11111111111111116</v>
      </c>
      <c r="J100" s="169">
        <v>7</v>
      </c>
      <c r="K100" s="49">
        <v>0.18421052631578938</v>
      </c>
      <c r="L100" s="62">
        <v>0.6</v>
      </c>
      <c r="M100" s="43">
        <v>0.68899999999999995</v>
      </c>
      <c r="N100" s="44">
        <v>0.52631578947368418</v>
      </c>
      <c r="O100" s="47">
        <v>-8.8999999999999968E-2</v>
      </c>
      <c r="P100" s="47">
        <v>0.16268421052631576</v>
      </c>
      <c r="Q100" s="47">
        <v>-0.2056842105263158</v>
      </c>
      <c r="R100" s="62">
        <v>0.45</v>
      </c>
      <c r="S100" s="43">
        <v>0.222</v>
      </c>
      <c r="T100" s="44">
        <v>0.15789473684210525</v>
      </c>
    </row>
    <row r="101" spans="1:20" x14ac:dyDescent="0.2">
      <c r="A101" s="38" t="s">
        <v>215</v>
      </c>
      <c r="B101" s="39" t="s">
        <v>216</v>
      </c>
      <c r="C101" s="39" t="s">
        <v>27</v>
      </c>
      <c r="D101" s="40" t="s">
        <v>18</v>
      </c>
      <c r="E101" s="159">
        <v>37</v>
      </c>
      <c r="F101" s="41">
        <v>49</v>
      </c>
      <c r="G101" s="42">
        <v>31</v>
      </c>
      <c r="H101" s="172">
        <v>-12</v>
      </c>
      <c r="I101" s="49">
        <v>-0.24489795918367352</v>
      </c>
      <c r="J101" s="172">
        <v>18</v>
      </c>
      <c r="K101" s="49">
        <v>0.58064516129032251</v>
      </c>
      <c r="L101" s="62">
        <v>0.27</v>
      </c>
      <c r="M101" s="43">
        <v>0.38800000000000001</v>
      </c>
      <c r="N101" s="44">
        <v>0.25806451612903225</v>
      </c>
      <c r="O101" s="152">
        <v>-0.11799999999999999</v>
      </c>
      <c r="P101" s="152" t="s">
        <v>219</v>
      </c>
      <c r="Q101" s="183" t="s">
        <v>219</v>
      </c>
      <c r="R101" s="62">
        <v>0.24299999999999999</v>
      </c>
      <c r="S101" s="43">
        <v>0.30599999999999999</v>
      </c>
      <c r="T101" s="44">
        <v>0.25806451612903225</v>
      </c>
    </row>
    <row r="102" spans="1:20" x14ac:dyDescent="0.2">
      <c r="A102" s="38" t="s">
        <v>161</v>
      </c>
      <c r="B102" s="39" t="s">
        <v>162</v>
      </c>
      <c r="C102" s="39" t="s">
        <v>34</v>
      </c>
      <c r="D102" s="40" t="s">
        <v>18</v>
      </c>
      <c r="E102" s="159">
        <v>60</v>
      </c>
      <c r="F102" s="41">
        <v>70</v>
      </c>
      <c r="G102" s="42">
        <v>52</v>
      </c>
      <c r="H102" s="169">
        <v>-10</v>
      </c>
      <c r="I102" s="49">
        <v>-0.1428571428571429</v>
      </c>
      <c r="J102" s="169">
        <v>18</v>
      </c>
      <c r="K102" s="49">
        <v>0.34615384615384626</v>
      </c>
      <c r="L102" s="62">
        <v>0.23300000000000001</v>
      </c>
      <c r="M102" s="43">
        <v>0.35699999999999998</v>
      </c>
      <c r="N102" s="44">
        <v>0.40384615384615385</v>
      </c>
      <c r="O102" s="47">
        <v>-0.12399999999999997</v>
      </c>
      <c r="P102" s="47">
        <v>-4.6846153846153871E-2</v>
      </c>
      <c r="Q102" s="47">
        <v>-1.7153846153846131E-2</v>
      </c>
      <c r="R102" s="62">
        <v>0.1</v>
      </c>
      <c r="S102" s="43">
        <v>0.157</v>
      </c>
      <c r="T102" s="44">
        <v>9.6153846153846159E-2</v>
      </c>
    </row>
    <row r="103" spans="1:20" x14ac:dyDescent="0.2">
      <c r="A103" s="38" t="s">
        <v>205</v>
      </c>
      <c r="B103" s="39" t="s">
        <v>206</v>
      </c>
      <c r="C103" s="39" t="s">
        <v>17</v>
      </c>
      <c r="D103" s="40" t="s">
        <v>18</v>
      </c>
      <c r="E103" s="159">
        <v>12</v>
      </c>
      <c r="F103" s="41">
        <v>16</v>
      </c>
      <c r="G103" s="42">
        <v>9</v>
      </c>
      <c r="H103" s="169">
        <v>-4</v>
      </c>
      <c r="I103" s="49">
        <v>-0.25</v>
      </c>
      <c r="J103" s="169">
        <v>7</v>
      </c>
      <c r="K103" s="49">
        <v>0.77777777777777768</v>
      </c>
      <c r="L103" s="62">
        <v>0.58299999999999996</v>
      </c>
      <c r="M103" s="43">
        <v>0.5</v>
      </c>
      <c r="N103" s="44">
        <v>0.44444444444444442</v>
      </c>
      <c r="O103" s="47">
        <v>8.2999999999999963E-2</v>
      </c>
      <c r="P103" s="47">
        <v>5.555555555555558E-2</v>
      </c>
      <c r="Q103" s="47">
        <v>-0.11155555555555563</v>
      </c>
      <c r="R103" s="62">
        <v>0.58299999999999996</v>
      </c>
      <c r="S103" s="43">
        <v>0.75</v>
      </c>
      <c r="T103" s="44">
        <v>0.55555555555555558</v>
      </c>
    </row>
    <row r="104" spans="1:20" x14ac:dyDescent="0.2">
      <c r="A104" s="38" t="s">
        <v>163</v>
      </c>
      <c r="B104" s="39" t="s">
        <v>164</v>
      </c>
      <c r="C104" s="39" t="s">
        <v>27</v>
      </c>
      <c r="D104" s="40" t="s">
        <v>18</v>
      </c>
      <c r="E104" s="159">
        <v>26</v>
      </c>
      <c r="F104" s="41">
        <v>32</v>
      </c>
      <c r="G104" s="42">
        <v>24</v>
      </c>
      <c r="H104" s="169">
        <v>-6</v>
      </c>
      <c r="I104" s="49">
        <v>-0.1875</v>
      </c>
      <c r="J104" s="169">
        <v>8</v>
      </c>
      <c r="K104" s="49">
        <v>0.33333333333333326</v>
      </c>
      <c r="L104" s="62">
        <v>0.26900000000000002</v>
      </c>
      <c r="M104" s="43">
        <v>0.313</v>
      </c>
      <c r="N104" s="44">
        <v>0.33333333333333331</v>
      </c>
      <c r="O104" s="47">
        <v>-4.3999999999999984E-2</v>
      </c>
      <c r="P104" s="47">
        <v>-2.0333333333333314E-2</v>
      </c>
      <c r="Q104" s="47">
        <v>8.3333333333333315E-2</v>
      </c>
      <c r="R104" s="62">
        <v>0.65400000000000003</v>
      </c>
      <c r="S104" s="43">
        <v>0.5</v>
      </c>
      <c r="T104" s="44">
        <v>0.33333333333333331</v>
      </c>
    </row>
    <row r="105" spans="1:20" x14ac:dyDescent="0.2">
      <c r="A105" s="38" t="s">
        <v>165</v>
      </c>
      <c r="B105" s="39" t="s">
        <v>166</v>
      </c>
      <c r="C105" s="39" t="s">
        <v>34</v>
      </c>
      <c r="D105" s="40" t="s">
        <v>18</v>
      </c>
      <c r="E105" s="159">
        <v>48</v>
      </c>
      <c r="F105" s="41">
        <v>61</v>
      </c>
      <c r="G105" s="42">
        <v>47</v>
      </c>
      <c r="H105" s="169">
        <v>-13</v>
      </c>
      <c r="I105" s="49">
        <v>-0.21311475409836067</v>
      </c>
      <c r="J105" s="169">
        <v>14</v>
      </c>
      <c r="K105" s="49">
        <v>0.2978723404255319</v>
      </c>
      <c r="L105" s="62">
        <v>0.22900000000000001</v>
      </c>
      <c r="M105" s="43">
        <v>0.18</v>
      </c>
      <c r="N105" s="44">
        <v>0.19148936170212766</v>
      </c>
      <c r="O105" s="47">
        <v>4.9000000000000016E-2</v>
      </c>
      <c r="P105" s="47">
        <v>-1.1489361702127665E-2</v>
      </c>
      <c r="Q105" s="47">
        <v>-3.4510638297872348E-2</v>
      </c>
      <c r="R105" s="62">
        <v>0.25</v>
      </c>
      <c r="S105" s="43">
        <v>0.246</v>
      </c>
      <c r="T105" s="44">
        <v>0.14893617021276595</v>
      </c>
    </row>
    <row r="106" spans="1:20" x14ac:dyDescent="0.2">
      <c r="A106" s="38" t="s">
        <v>167</v>
      </c>
      <c r="B106" s="39" t="s">
        <v>168</v>
      </c>
      <c r="C106" s="39" t="s">
        <v>34</v>
      </c>
      <c r="D106" s="40" t="s">
        <v>18</v>
      </c>
      <c r="E106" s="159">
        <v>79</v>
      </c>
      <c r="F106" s="41">
        <v>87</v>
      </c>
      <c r="G106" s="42">
        <v>76</v>
      </c>
      <c r="H106" s="169">
        <v>-8</v>
      </c>
      <c r="I106" s="49">
        <v>-9.1954022988505746E-2</v>
      </c>
      <c r="J106" s="169">
        <v>11</v>
      </c>
      <c r="K106" s="49">
        <v>0.14473684210526305</v>
      </c>
      <c r="L106" s="62">
        <v>0.17699999999999999</v>
      </c>
      <c r="M106" s="43">
        <v>0.19500000000000001</v>
      </c>
      <c r="N106" s="44">
        <v>0.19736842105263158</v>
      </c>
      <c r="O106" s="47">
        <v>-1.8000000000000016E-2</v>
      </c>
      <c r="P106" s="47">
        <v>-2.3684210526315752E-3</v>
      </c>
      <c r="Q106" s="47">
        <v>-9.5631578947368401E-2</v>
      </c>
      <c r="R106" s="62">
        <v>6.3E-2</v>
      </c>
      <c r="S106" s="43">
        <v>4.5999999999999999E-2</v>
      </c>
      <c r="T106" s="44">
        <v>5.2631578947368418E-2</v>
      </c>
    </row>
    <row r="107" spans="1:20" x14ac:dyDescent="0.2">
      <c r="A107" s="130" t="s">
        <v>169</v>
      </c>
      <c r="B107" s="89" t="s">
        <v>170</v>
      </c>
      <c r="C107" s="89" t="s">
        <v>17</v>
      </c>
      <c r="D107" s="101" t="s">
        <v>18</v>
      </c>
      <c r="E107" s="159">
        <v>43</v>
      </c>
      <c r="F107" s="41">
        <v>43</v>
      </c>
      <c r="G107" s="42">
        <v>29</v>
      </c>
      <c r="H107" s="169">
        <v>0</v>
      </c>
      <c r="I107" s="49">
        <v>0</v>
      </c>
      <c r="J107" s="169">
        <v>14</v>
      </c>
      <c r="K107" s="49">
        <v>0.48275862068965525</v>
      </c>
      <c r="L107" s="62">
        <v>0.372</v>
      </c>
      <c r="M107" s="43">
        <v>0.39500000000000002</v>
      </c>
      <c r="N107" s="44">
        <v>0.34482758620689657</v>
      </c>
      <c r="O107" s="47">
        <v>-2.300000000000002E-2</v>
      </c>
      <c r="P107" s="47">
        <v>5.0172413793103443E-2</v>
      </c>
      <c r="Q107" s="47">
        <v>-5.5172413793103448E-2</v>
      </c>
      <c r="R107" s="62">
        <v>0.186</v>
      </c>
      <c r="S107" s="43">
        <v>0.39500000000000002</v>
      </c>
      <c r="T107" s="44">
        <v>0.37931034482758619</v>
      </c>
    </row>
    <row r="108" spans="1:20" s="36" customFormat="1" x14ac:dyDescent="0.2">
      <c r="A108" s="36" t="s">
        <v>217</v>
      </c>
      <c r="E108" s="160">
        <v>2568</v>
      </c>
      <c r="F108" s="70">
        <v>2884</v>
      </c>
      <c r="G108" s="71">
        <v>2378</v>
      </c>
      <c r="H108" s="171">
        <v>-316</v>
      </c>
      <c r="I108" s="97">
        <v>-0.10957004160887651</v>
      </c>
      <c r="J108" s="171">
        <v>506</v>
      </c>
      <c r="K108" s="97">
        <v>0.21278385197645089</v>
      </c>
      <c r="L108" s="65">
        <v>0.377</v>
      </c>
      <c r="M108" s="66">
        <v>0.36</v>
      </c>
      <c r="N108" s="90">
        <v>0.35199999999999998</v>
      </c>
      <c r="O108" s="72">
        <v>1.7000000000000015E-2</v>
      </c>
      <c r="P108" s="72">
        <v>8.0000000000000071E-3</v>
      </c>
      <c r="Q108" s="72">
        <v>-1.0000000000000009E-3</v>
      </c>
      <c r="R108" s="65">
        <v>0.26500000000000001</v>
      </c>
      <c r="S108" s="66">
        <v>0.29299999999999998</v>
      </c>
      <c r="T108" s="90">
        <v>0.248</v>
      </c>
    </row>
    <row r="109" spans="1:20" x14ac:dyDescent="0.2">
      <c r="A109" s="78"/>
      <c r="B109" s="79"/>
      <c r="C109" s="79"/>
      <c r="D109" s="80"/>
      <c r="E109" s="157"/>
      <c r="F109" s="81"/>
      <c r="G109" s="82"/>
      <c r="H109" s="168"/>
      <c r="I109" s="58" t="s">
        <v>256</v>
      </c>
      <c r="J109" s="168" t="s">
        <v>256</v>
      </c>
      <c r="K109" s="58"/>
      <c r="L109" s="83"/>
      <c r="M109" s="84" t="s">
        <v>256</v>
      </c>
      <c r="N109" s="85"/>
      <c r="O109" s="59" t="s">
        <v>256</v>
      </c>
      <c r="P109" s="59"/>
      <c r="Q109" s="59"/>
      <c r="R109" s="83"/>
      <c r="S109" s="84" t="s">
        <v>256</v>
      </c>
      <c r="T109" s="85"/>
    </row>
    <row r="110" spans="1:20" x14ac:dyDescent="0.2">
      <c r="A110" s="73" t="s">
        <v>171</v>
      </c>
      <c r="B110" s="74" t="s">
        <v>172</v>
      </c>
      <c r="C110" s="74" t="s">
        <v>188</v>
      </c>
      <c r="D110" s="75" t="s">
        <v>18</v>
      </c>
      <c r="E110" s="158">
        <v>501</v>
      </c>
      <c r="F110" s="76">
        <v>248</v>
      </c>
      <c r="G110" s="77">
        <v>228</v>
      </c>
      <c r="H110" s="169">
        <v>253</v>
      </c>
      <c r="I110" s="49">
        <v>1.0201612903225805</v>
      </c>
      <c r="J110" s="169">
        <v>20</v>
      </c>
      <c r="K110" s="49">
        <v>8.7719298245614086E-2</v>
      </c>
      <c r="L110" s="61">
        <v>0.33900000000000002</v>
      </c>
      <c r="M110" s="67">
        <v>0.36299999999999999</v>
      </c>
      <c r="N110" s="99">
        <v>0.36403508771929827</v>
      </c>
      <c r="O110" s="60">
        <v>-2.3999999999999966E-2</v>
      </c>
      <c r="P110" s="60">
        <v>-1.0350877192982777E-3</v>
      </c>
      <c r="Q110" s="60">
        <v>-2.9649122807017259E-3</v>
      </c>
      <c r="R110" s="61">
        <v>0</v>
      </c>
      <c r="S110" s="67">
        <v>0</v>
      </c>
      <c r="T110" s="99">
        <v>0</v>
      </c>
    </row>
    <row r="111" spans="1:20" x14ac:dyDescent="0.2">
      <c r="A111" s="38" t="s">
        <v>173</v>
      </c>
      <c r="B111" s="39" t="s">
        <v>174</v>
      </c>
      <c r="C111" s="39" t="s">
        <v>188</v>
      </c>
      <c r="D111" s="40" t="s">
        <v>72</v>
      </c>
      <c r="E111" s="159">
        <v>151</v>
      </c>
      <c r="F111" s="41">
        <v>120</v>
      </c>
      <c r="G111" s="42">
        <v>141</v>
      </c>
      <c r="H111" s="169">
        <v>31</v>
      </c>
      <c r="I111" s="49">
        <v>0.2583333333333333</v>
      </c>
      <c r="J111" s="169">
        <v>-21</v>
      </c>
      <c r="K111" s="49">
        <v>-0.14893617021276595</v>
      </c>
      <c r="L111" s="62">
        <v>0.42399999999999999</v>
      </c>
      <c r="M111" s="43">
        <v>0.22500000000000001</v>
      </c>
      <c r="N111" s="44">
        <v>0.28654970760233917</v>
      </c>
      <c r="O111" s="47">
        <v>0.19899999999999998</v>
      </c>
      <c r="P111" s="47">
        <v>-6.154970760233916E-2</v>
      </c>
      <c r="Q111" s="47">
        <v>-4.6450292397660853E-2</v>
      </c>
      <c r="R111" s="62">
        <v>0</v>
      </c>
      <c r="S111" s="43">
        <v>0</v>
      </c>
      <c r="T111" s="44">
        <v>0</v>
      </c>
    </row>
    <row r="112" spans="1:20" x14ac:dyDescent="0.2">
      <c r="A112" s="38" t="s">
        <v>173</v>
      </c>
      <c r="B112" s="39" t="s">
        <v>175</v>
      </c>
      <c r="C112" s="39" t="s">
        <v>188</v>
      </c>
      <c r="D112" s="40" t="s">
        <v>18</v>
      </c>
      <c r="E112" s="159" t="s">
        <v>193</v>
      </c>
      <c r="F112" s="41">
        <v>198</v>
      </c>
      <c r="G112" s="42">
        <v>201</v>
      </c>
      <c r="H112" s="169" t="s">
        <v>219</v>
      </c>
      <c r="I112" s="49" t="s">
        <v>219</v>
      </c>
      <c r="J112" s="169">
        <v>-3</v>
      </c>
      <c r="K112" s="49">
        <v>-1.4925373134328401E-2</v>
      </c>
      <c r="L112" s="62" t="s">
        <v>219</v>
      </c>
      <c r="M112" s="43">
        <v>0.33800000000000002</v>
      </c>
      <c r="N112" s="44">
        <v>0.28654970760233917</v>
      </c>
      <c r="O112" s="47" t="s">
        <v>219</v>
      </c>
      <c r="P112" s="47">
        <v>5.1450292397660857E-2</v>
      </c>
      <c r="Q112" s="47">
        <v>3.4549707602339164E-2</v>
      </c>
      <c r="R112" s="62">
        <v>0</v>
      </c>
      <c r="S112" s="43">
        <v>0</v>
      </c>
      <c r="T112" s="44">
        <v>0</v>
      </c>
    </row>
    <row r="113" spans="1:20" x14ac:dyDescent="0.2">
      <c r="A113" s="38" t="s">
        <v>176</v>
      </c>
      <c r="B113" s="39" t="s">
        <v>177</v>
      </c>
      <c r="C113" s="39" t="s">
        <v>27</v>
      </c>
      <c r="D113" s="40" t="s">
        <v>18</v>
      </c>
      <c r="E113" s="159" t="s">
        <v>193</v>
      </c>
      <c r="F113" s="41">
        <v>172</v>
      </c>
      <c r="G113" s="42">
        <v>155</v>
      </c>
      <c r="H113" s="169" t="s">
        <v>219</v>
      </c>
      <c r="I113" s="49" t="s">
        <v>219</v>
      </c>
      <c r="J113" s="169">
        <v>17</v>
      </c>
      <c r="K113" s="49">
        <v>0.10967741935483866</v>
      </c>
      <c r="L113" s="62" t="s">
        <v>219</v>
      </c>
      <c r="M113" s="43">
        <v>0.221</v>
      </c>
      <c r="N113" s="44">
        <v>0.31612903225806449</v>
      </c>
      <c r="O113" s="47" t="s">
        <v>219</v>
      </c>
      <c r="P113" s="47">
        <v>-9.5129032258064489E-2</v>
      </c>
      <c r="Q113" s="47">
        <v>9.712903225806449E-2</v>
      </c>
      <c r="R113" s="62">
        <v>0</v>
      </c>
      <c r="S113" s="43">
        <v>0</v>
      </c>
      <c r="T113" s="44">
        <v>0</v>
      </c>
    </row>
    <row r="114" spans="1:20" x14ac:dyDescent="0.2">
      <c r="A114" s="38" t="s">
        <v>178</v>
      </c>
      <c r="B114" s="39" t="s">
        <v>179</v>
      </c>
      <c r="C114" s="39" t="s">
        <v>188</v>
      </c>
      <c r="D114" s="40" t="s">
        <v>72</v>
      </c>
      <c r="E114" s="159">
        <v>38</v>
      </c>
      <c r="F114" s="41">
        <v>28</v>
      </c>
      <c r="G114" s="42" t="s">
        <v>193</v>
      </c>
      <c r="H114" s="172">
        <v>10</v>
      </c>
      <c r="I114" s="150">
        <v>0.35714285714285721</v>
      </c>
      <c r="J114" s="172" t="s">
        <v>219</v>
      </c>
      <c r="K114" s="150" t="s">
        <v>219</v>
      </c>
      <c r="L114" s="62">
        <v>0.39500000000000002</v>
      </c>
      <c r="M114" s="43">
        <v>0.32100000000000001</v>
      </c>
      <c r="N114" s="44" t="s">
        <v>219</v>
      </c>
      <c r="O114" s="152">
        <v>7.400000000000001E-2</v>
      </c>
      <c r="P114" s="152" t="s">
        <v>219</v>
      </c>
      <c r="Q114" s="152" t="s">
        <v>219</v>
      </c>
      <c r="R114" s="62">
        <v>0</v>
      </c>
      <c r="S114" s="43">
        <v>0</v>
      </c>
      <c r="T114" s="44" t="s">
        <v>219</v>
      </c>
    </row>
    <row r="115" spans="1:20" x14ac:dyDescent="0.2">
      <c r="A115" s="38" t="s">
        <v>180</v>
      </c>
      <c r="B115" s="39" t="s">
        <v>181</v>
      </c>
      <c r="C115" s="39" t="s">
        <v>188</v>
      </c>
      <c r="D115" s="40" t="s">
        <v>18</v>
      </c>
      <c r="E115" s="159" t="s">
        <v>193</v>
      </c>
      <c r="F115" s="41">
        <v>63</v>
      </c>
      <c r="G115" s="42">
        <v>42</v>
      </c>
      <c r="H115" s="172" t="s">
        <v>219</v>
      </c>
      <c r="I115" s="149" t="s">
        <v>219</v>
      </c>
      <c r="J115" s="172">
        <v>21</v>
      </c>
      <c r="K115" s="149">
        <v>0.5</v>
      </c>
      <c r="L115" s="62" t="s">
        <v>219</v>
      </c>
      <c r="M115" s="43">
        <v>0.33300000000000002</v>
      </c>
      <c r="N115" s="44">
        <v>0.14285714285714285</v>
      </c>
      <c r="O115" s="152" t="s">
        <v>219</v>
      </c>
      <c r="P115" s="183" t="s">
        <v>219</v>
      </c>
      <c r="Q115" s="183" t="s">
        <v>219</v>
      </c>
      <c r="R115" s="62">
        <v>0</v>
      </c>
      <c r="S115" s="43">
        <v>0</v>
      </c>
      <c r="T115" s="44">
        <v>0</v>
      </c>
    </row>
    <row r="116" spans="1:20" x14ac:dyDescent="0.2">
      <c r="A116" s="38" t="s">
        <v>182</v>
      </c>
      <c r="B116" s="39" t="s">
        <v>183</v>
      </c>
      <c r="C116" s="39" t="s">
        <v>27</v>
      </c>
      <c r="D116" s="40" t="s">
        <v>72</v>
      </c>
      <c r="E116" s="159">
        <v>35</v>
      </c>
      <c r="F116" s="41">
        <v>50</v>
      </c>
      <c r="G116" s="42" t="s">
        <v>193</v>
      </c>
      <c r="H116" s="172">
        <v>-15</v>
      </c>
      <c r="I116" s="150">
        <v>-0.30000000000000004</v>
      </c>
      <c r="J116" s="172" t="s">
        <v>219</v>
      </c>
      <c r="K116" s="150" t="s">
        <v>219</v>
      </c>
      <c r="L116" s="62">
        <v>0.314</v>
      </c>
      <c r="M116" s="43">
        <v>0.42</v>
      </c>
      <c r="N116" s="44" t="s">
        <v>219</v>
      </c>
      <c r="O116" s="152">
        <v>-0.10599999999999998</v>
      </c>
      <c r="P116" s="152" t="s">
        <v>219</v>
      </c>
      <c r="Q116" s="152" t="s">
        <v>219</v>
      </c>
      <c r="R116" s="62">
        <v>0</v>
      </c>
      <c r="S116" s="43">
        <v>0</v>
      </c>
      <c r="T116" s="44" t="s">
        <v>219</v>
      </c>
    </row>
    <row r="117" spans="1:20" s="36" customFormat="1" x14ac:dyDescent="0.2">
      <c r="A117" s="112" t="s">
        <v>184</v>
      </c>
      <c r="B117" s="113"/>
      <c r="C117" s="120"/>
      <c r="D117" s="121"/>
      <c r="E117" s="164">
        <v>722</v>
      </c>
      <c r="F117" s="114">
        <v>879</v>
      </c>
      <c r="G117" s="115">
        <v>767</v>
      </c>
      <c r="H117" s="174">
        <v>-157</v>
      </c>
      <c r="I117" s="116">
        <v>-0.17861205915813427</v>
      </c>
      <c r="J117" s="174">
        <v>112</v>
      </c>
      <c r="K117" s="116">
        <v>0.14602346805736643</v>
      </c>
      <c r="L117" s="118">
        <v>0.35899999999999999</v>
      </c>
      <c r="M117" s="117">
        <v>0.311</v>
      </c>
      <c r="N117" s="119">
        <v>0.308</v>
      </c>
      <c r="O117" s="122">
        <v>4.7999999999999987E-2</v>
      </c>
      <c r="P117" s="122">
        <v>3.0000000000000027E-3</v>
      </c>
      <c r="Q117" s="122">
        <v>-2.6522497704315862E-2</v>
      </c>
      <c r="R117" s="118">
        <v>0</v>
      </c>
      <c r="S117" s="117">
        <v>0</v>
      </c>
      <c r="T117" s="119">
        <v>0</v>
      </c>
    </row>
    <row r="118" spans="1:20" s="36" customFormat="1" x14ac:dyDescent="0.2">
      <c r="A118" s="108"/>
      <c r="B118" s="45"/>
      <c r="C118" s="124"/>
      <c r="D118" s="124"/>
      <c r="E118" s="161"/>
      <c r="F118" s="63"/>
      <c r="G118" s="64"/>
      <c r="H118" s="173"/>
      <c r="I118" s="97" t="s">
        <v>256</v>
      </c>
      <c r="J118" s="173" t="s">
        <v>256</v>
      </c>
      <c r="K118" s="97"/>
      <c r="L118" s="93"/>
      <c r="M118" s="94" t="s">
        <v>256</v>
      </c>
      <c r="N118" s="100"/>
      <c r="O118" s="109" t="s">
        <v>256</v>
      </c>
      <c r="P118" s="109"/>
      <c r="Q118" s="109"/>
      <c r="R118" s="93"/>
      <c r="S118" s="94" t="s">
        <v>256</v>
      </c>
      <c r="T118" s="100"/>
    </row>
    <row r="119" spans="1:20" s="36" customFormat="1" x14ac:dyDescent="0.2">
      <c r="A119" s="176" t="s">
        <v>12</v>
      </c>
      <c r="B119" s="31"/>
      <c r="C119" s="79"/>
      <c r="D119" s="79"/>
      <c r="E119" s="162">
        <v>6186</v>
      </c>
      <c r="F119" s="32">
        <v>7049</v>
      </c>
      <c r="G119" s="33">
        <v>6193</v>
      </c>
      <c r="H119" s="177">
        <f>E119-F119</f>
        <v>-863</v>
      </c>
      <c r="I119" s="123">
        <f>H119/F119</f>
        <v>-0.12242871329266562</v>
      </c>
      <c r="J119" s="177">
        <v>856</v>
      </c>
      <c r="K119" s="123">
        <v>0.13822057161311152</v>
      </c>
      <c r="L119" s="96">
        <v>0.35199999999999998</v>
      </c>
      <c r="M119" s="34">
        <v>0.34100000000000003</v>
      </c>
      <c r="N119" s="35">
        <v>0.32900000000000001</v>
      </c>
      <c r="O119" s="46">
        <v>1.0999999999999954E-2</v>
      </c>
      <c r="P119" s="46">
        <v>1.2000000000000011E-2</v>
      </c>
      <c r="Q119" s="46">
        <v>7.0000000000000062E-3</v>
      </c>
      <c r="R119" s="96">
        <v>0.113</v>
      </c>
      <c r="S119" s="34">
        <v>0.122</v>
      </c>
      <c r="T119" s="35">
        <v>9.9000000000000005E-2</v>
      </c>
    </row>
    <row r="120" spans="1:20" x14ac:dyDescent="0.2">
      <c r="E120" s="165"/>
      <c r="H120" s="153"/>
      <c r="I120" s="37"/>
      <c r="J120" s="153"/>
      <c r="K120" s="37"/>
      <c r="L120" s="146"/>
      <c r="R120" s="146"/>
    </row>
    <row r="121" spans="1:20" x14ac:dyDescent="0.2">
      <c r="E121" s="165"/>
      <c r="H121" s="153"/>
      <c r="I121" s="37"/>
      <c r="J121" s="153"/>
      <c r="K121" s="37"/>
      <c r="L121" s="146"/>
      <c r="R121" s="146"/>
    </row>
    <row r="122" spans="1:20" x14ac:dyDescent="0.2">
      <c r="E122" s="165"/>
      <c r="H122" s="153"/>
      <c r="I122" s="37"/>
      <c r="J122" s="153"/>
      <c r="K122" s="37"/>
      <c r="L122" s="146"/>
      <c r="R122" s="146"/>
    </row>
    <row r="123" spans="1:20" x14ac:dyDescent="0.2">
      <c r="E123" s="165"/>
      <c r="H123" s="153"/>
      <c r="I123" s="37"/>
      <c r="J123" s="153"/>
      <c r="K123" s="37"/>
      <c r="L123" s="146"/>
      <c r="R123" s="146"/>
    </row>
    <row r="124" spans="1:20" x14ac:dyDescent="0.2">
      <c r="E124" s="165"/>
      <c r="H124" s="153"/>
      <c r="I124" s="37"/>
      <c r="J124" s="153"/>
      <c r="K124" s="37"/>
      <c r="L124" s="146"/>
      <c r="R124" s="146"/>
    </row>
    <row r="125" spans="1:20" x14ac:dyDescent="0.2">
      <c r="E125" s="165"/>
      <c r="H125" s="153"/>
      <c r="I125" s="37"/>
      <c r="J125" s="153"/>
      <c r="K125" s="37"/>
      <c r="L125" s="146"/>
      <c r="R125" s="146"/>
    </row>
    <row r="126" spans="1:20" x14ac:dyDescent="0.2">
      <c r="E126" s="165"/>
      <c r="H126" s="153"/>
      <c r="I126" s="37"/>
      <c r="J126" s="153"/>
      <c r="K126" s="37"/>
      <c r="L126" s="146"/>
      <c r="R126" s="146"/>
    </row>
    <row r="127" spans="1:20" x14ac:dyDescent="0.2">
      <c r="E127" s="165"/>
      <c r="H127" s="153"/>
      <c r="I127" s="37"/>
      <c r="J127" s="153"/>
      <c r="K127" s="37"/>
      <c r="L127" s="146"/>
      <c r="R127" s="146"/>
    </row>
    <row r="128" spans="1:20" x14ac:dyDescent="0.2">
      <c r="E128" s="165"/>
      <c r="H128" s="153"/>
      <c r="I128" s="37"/>
      <c r="J128" s="153"/>
      <c r="K128" s="37"/>
      <c r="L128" s="146"/>
      <c r="R128" s="146"/>
    </row>
    <row r="129" spans="5:18" x14ac:dyDescent="0.2">
      <c r="E129" s="165"/>
      <c r="H129" s="153"/>
      <c r="I129" s="37"/>
      <c r="J129" s="153"/>
      <c r="K129" s="37"/>
      <c r="L129" s="146"/>
      <c r="R129" s="146"/>
    </row>
    <row r="130" spans="5:18" x14ac:dyDescent="0.2">
      <c r="E130" s="165"/>
      <c r="H130" s="153"/>
      <c r="I130" s="37"/>
      <c r="J130" s="153"/>
      <c r="K130" s="37"/>
      <c r="L130" s="146"/>
      <c r="R130" s="146"/>
    </row>
    <row r="131" spans="5:18" x14ac:dyDescent="0.2">
      <c r="E131" s="165"/>
      <c r="H131" s="153"/>
      <c r="I131" s="37"/>
      <c r="J131" s="153"/>
      <c r="K131" s="37"/>
      <c r="L131" s="146"/>
      <c r="R131" s="146"/>
    </row>
    <row r="132" spans="5:18" x14ac:dyDescent="0.2">
      <c r="E132" s="165"/>
      <c r="H132" s="153"/>
      <c r="I132" s="37"/>
      <c r="J132" s="153"/>
      <c r="K132" s="37"/>
      <c r="L132" s="146"/>
      <c r="R132" s="146"/>
    </row>
    <row r="133" spans="5:18" x14ac:dyDescent="0.2">
      <c r="E133" s="165"/>
      <c r="H133" s="153"/>
      <c r="I133" s="37"/>
      <c r="J133" s="153"/>
      <c r="K133" s="37"/>
      <c r="L133" s="146"/>
      <c r="R133" s="146"/>
    </row>
    <row r="134" spans="5:18" x14ac:dyDescent="0.2">
      <c r="E134" s="165"/>
      <c r="H134" s="153"/>
      <c r="I134" s="37"/>
      <c r="J134" s="153"/>
      <c r="K134" s="37"/>
      <c r="L134" s="146"/>
      <c r="R134" s="146"/>
    </row>
    <row r="135" spans="5:18" x14ac:dyDescent="0.2">
      <c r="E135" s="165"/>
      <c r="H135" s="153"/>
      <c r="I135" s="37"/>
      <c r="J135" s="153"/>
      <c r="K135" s="37"/>
      <c r="L135" s="146"/>
      <c r="R135" s="146"/>
    </row>
    <row r="136" spans="5:18" x14ac:dyDescent="0.2">
      <c r="E136" s="165"/>
      <c r="H136" s="153"/>
      <c r="I136" s="37"/>
      <c r="J136" s="153"/>
      <c r="K136" s="37"/>
      <c r="L136" s="146"/>
      <c r="R136" s="146"/>
    </row>
    <row r="137" spans="5:18" x14ac:dyDescent="0.2">
      <c r="E137" s="165"/>
      <c r="H137" s="153"/>
      <c r="I137" s="37"/>
      <c r="J137" s="153"/>
      <c r="K137" s="37"/>
      <c r="L137" s="146"/>
      <c r="R137" s="146"/>
    </row>
    <row r="138" spans="5:18" x14ac:dyDescent="0.2">
      <c r="E138" s="165"/>
      <c r="H138" s="153"/>
      <c r="I138" s="37"/>
      <c r="J138" s="153"/>
      <c r="K138" s="37"/>
      <c r="L138" s="146"/>
      <c r="R138" s="146"/>
    </row>
    <row r="139" spans="5:18" x14ac:dyDescent="0.2">
      <c r="E139" s="165"/>
      <c r="H139" s="153"/>
      <c r="I139" s="37"/>
      <c r="J139" s="153"/>
      <c r="K139" s="37"/>
      <c r="L139" s="146"/>
      <c r="R139" s="146"/>
    </row>
    <row r="140" spans="5:18" x14ac:dyDescent="0.2">
      <c r="E140" s="165"/>
      <c r="H140" s="153"/>
      <c r="I140" s="37"/>
      <c r="J140" s="153"/>
      <c r="K140" s="37"/>
      <c r="L140" s="146"/>
      <c r="R140" s="146"/>
    </row>
    <row r="141" spans="5:18" x14ac:dyDescent="0.2">
      <c r="E141" s="165"/>
      <c r="H141" s="153"/>
      <c r="I141" s="37"/>
      <c r="J141" s="153"/>
      <c r="K141" s="37"/>
      <c r="L141" s="146"/>
      <c r="R141" s="146"/>
    </row>
    <row r="142" spans="5:18" x14ac:dyDescent="0.2">
      <c r="E142" s="165"/>
      <c r="H142" s="153"/>
      <c r="I142" s="37"/>
      <c r="J142" s="153"/>
      <c r="K142" s="37"/>
      <c r="L142" s="146"/>
      <c r="R142" s="146"/>
    </row>
    <row r="143" spans="5:18" x14ac:dyDescent="0.2">
      <c r="E143" s="165"/>
      <c r="H143" s="153"/>
      <c r="I143" s="37"/>
      <c r="J143" s="153"/>
      <c r="K143" s="37"/>
      <c r="L143" s="146"/>
      <c r="R143" s="146"/>
    </row>
    <row r="144" spans="5:18" x14ac:dyDescent="0.2">
      <c r="E144" s="165"/>
      <c r="H144" s="153"/>
      <c r="I144" s="37"/>
      <c r="J144" s="153"/>
      <c r="K144" s="37"/>
      <c r="L144" s="146"/>
      <c r="R144" s="146"/>
    </row>
    <row r="145" spans="5:18" x14ac:dyDescent="0.2">
      <c r="E145" s="165"/>
      <c r="H145" s="153"/>
      <c r="I145" s="37"/>
      <c r="J145" s="153"/>
      <c r="K145" s="37"/>
      <c r="L145" s="146"/>
      <c r="R145" s="146"/>
    </row>
    <row r="146" spans="5:18" x14ac:dyDescent="0.2">
      <c r="E146" s="165"/>
      <c r="H146" s="153"/>
      <c r="I146" s="37"/>
      <c r="J146" s="153"/>
      <c r="K146" s="37"/>
      <c r="L146" s="146"/>
      <c r="R146" s="146"/>
    </row>
    <row r="147" spans="5:18" x14ac:dyDescent="0.2">
      <c r="E147" s="165"/>
      <c r="H147" s="153"/>
      <c r="I147" s="37"/>
      <c r="J147" s="153"/>
      <c r="K147" s="37"/>
      <c r="L147" s="146"/>
      <c r="R147" s="146"/>
    </row>
    <row r="148" spans="5:18" x14ac:dyDescent="0.2">
      <c r="E148" s="165"/>
      <c r="H148" s="153"/>
      <c r="I148" s="37"/>
      <c r="J148" s="153"/>
      <c r="K148" s="37"/>
      <c r="L148" s="146"/>
      <c r="R148" s="146"/>
    </row>
    <row r="149" spans="5:18" x14ac:dyDescent="0.2">
      <c r="E149" s="165"/>
      <c r="H149" s="153"/>
      <c r="I149" s="37"/>
      <c r="J149" s="153"/>
      <c r="K149" s="37"/>
      <c r="L149" s="146"/>
      <c r="R149" s="146"/>
    </row>
    <row r="150" spans="5:18" x14ac:dyDescent="0.2">
      <c r="E150" s="165"/>
      <c r="H150" s="153"/>
      <c r="I150" s="37"/>
      <c r="J150" s="153"/>
      <c r="K150" s="37"/>
      <c r="L150" s="146"/>
      <c r="R150" s="146"/>
    </row>
    <row r="151" spans="5:18" x14ac:dyDescent="0.2">
      <c r="E151" s="165"/>
      <c r="H151" s="153"/>
      <c r="I151" s="37"/>
      <c r="J151" s="153"/>
      <c r="K151" s="37"/>
      <c r="L151" s="146"/>
      <c r="R151" s="146"/>
    </row>
    <row r="152" spans="5:18" x14ac:dyDescent="0.2">
      <c r="E152" s="165"/>
      <c r="H152" s="153"/>
      <c r="I152" s="37"/>
      <c r="J152" s="153"/>
      <c r="K152" s="37"/>
      <c r="L152" s="146"/>
      <c r="R152" s="146"/>
    </row>
    <row r="153" spans="5:18" x14ac:dyDescent="0.2">
      <c r="E153" s="165"/>
      <c r="H153" s="153"/>
      <c r="I153" s="37"/>
      <c r="J153" s="153"/>
      <c r="K153" s="37"/>
      <c r="L153" s="146"/>
      <c r="R153" s="146"/>
    </row>
    <row r="154" spans="5:18" x14ac:dyDescent="0.2">
      <c r="E154" s="165"/>
      <c r="H154" s="153"/>
      <c r="I154" s="37"/>
      <c r="J154" s="153"/>
      <c r="K154" s="37"/>
      <c r="L154" s="146"/>
      <c r="R154" s="146"/>
    </row>
    <row r="155" spans="5:18" x14ac:dyDescent="0.2">
      <c r="E155" s="165"/>
      <c r="H155" s="153"/>
      <c r="I155" s="37"/>
      <c r="J155" s="153"/>
      <c r="K155" s="37"/>
      <c r="L155" s="146"/>
      <c r="R155" s="146"/>
    </row>
    <row r="156" spans="5:18" x14ac:dyDescent="0.2">
      <c r="E156" s="165"/>
      <c r="H156" s="153"/>
      <c r="I156" s="37"/>
      <c r="J156" s="153"/>
      <c r="K156" s="37"/>
      <c r="L156" s="146"/>
      <c r="R156" s="146"/>
    </row>
    <row r="157" spans="5:18" x14ac:dyDescent="0.2">
      <c r="E157" s="165"/>
      <c r="H157" s="153"/>
      <c r="I157" s="37"/>
      <c r="J157" s="153"/>
      <c r="K157" s="37"/>
      <c r="L157" s="146"/>
      <c r="R157" s="146"/>
    </row>
    <row r="158" spans="5:18" x14ac:dyDescent="0.2">
      <c r="E158" s="165"/>
      <c r="H158" s="153"/>
      <c r="I158" s="37"/>
      <c r="J158" s="153"/>
      <c r="K158" s="37"/>
      <c r="L158" s="146"/>
      <c r="R158" s="146"/>
    </row>
    <row r="159" spans="5:18" x14ac:dyDescent="0.2">
      <c r="E159" s="165"/>
      <c r="H159" s="153"/>
      <c r="I159" s="37"/>
      <c r="J159" s="153"/>
      <c r="K159" s="37"/>
      <c r="L159" s="146"/>
      <c r="R159" s="146"/>
    </row>
    <row r="160" spans="5:18" x14ac:dyDescent="0.2">
      <c r="E160" s="165"/>
      <c r="H160" s="153"/>
      <c r="I160" s="37"/>
      <c r="J160" s="153"/>
      <c r="K160" s="37"/>
      <c r="L160" s="146"/>
      <c r="R160" s="146"/>
    </row>
    <row r="161" spans="5:18" x14ac:dyDescent="0.2">
      <c r="E161" s="165"/>
      <c r="H161" s="153"/>
      <c r="I161" s="37"/>
      <c r="J161" s="153"/>
      <c r="K161" s="37"/>
      <c r="L161" s="146"/>
      <c r="R161" s="146"/>
    </row>
    <row r="162" spans="5:18" x14ac:dyDescent="0.2">
      <c r="E162" s="165"/>
      <c r="H162" s="153"/>
      <c r="I162" s="37"/>
      <c r="J162" s="153"/>
      <c r="K162" s="37"/>
      <c r="L162" s="146"/>
      <c r="R162" s="146"/>
    </row>
    <row r="163" spans="5:18" x14ac:dyDescent="0.2">
      <c r="E163" s="165"/>
      <c r="H163" s="153"/>
      <c r="I163" s="37"/>
      <c r="J163" s="153"/>
      <c r="K163" s="37"/>
      <c r="L163" s="146"/>
      <c r="R163" s="146"/>
    </row>
    <row r="164" spans="5:18" x14ac:dyDescent="0.2">
      <c r="E164" s="165"/>
      <c r="H164" s="153"/>
      <c r="I164" s="37"/>
      <c r="J164" s="153"/>
      <c r="K164" s="37"/>
      <c r="L164" s="146"/>
      <c r="R164" s="146"/>
    </row>
    <row r="165" spans="5:18" x14ac:dyDescent="0.2">
      <c r="E165" s="165"/>
      <c r="H165" s="153"/>
      <c r="I165" s="37"/>
      <c r="J165" s="153"/>
      <c r="K165" s="37"/>
      <c r="L165" s="146"/>
      <c r="R165" s="146"/>
    </row>
    <row r="166" spans="5:18" x14ac:dyDescent="0.2">
      <c r="E166" s="165"/>
      <c r="H166" s="153"/>
      <c r="I166" s="37"/>
      <c r="J166" s="153"/>
      <c r="K166" s="37"/>
      <c r="L166" s="146"/>
      <c r="R166" s="146"/>
    </row>
    <row r="167" spans="5:18" x14ac:dyDescent="0.2">
      <c r="E167" s="165"/>
      <c r="H167" s="153"/>
      <c r="I167" s="37"/>
      <c r="J167" s="153"/>
      <c r="K167" s="37"/>
      <c r="L167" s="146"/>
      <c r="R167" s="146"/>
    </row>
    <row r="168" spans="5:18" x14ac:dyDescent="0.2">
      <c r="E168" s="165"/>
      <c r="H168" s="153"/>
      <c r="I168" s="37"/>
      <c r="J168" s="153"/>
      <c r="K168" s="37"/>
      <c r="L168" s="146"/>
      <c r="R168" s="146"/>
    </row>
    <row r="169" spans="5:18" x14ac:dyDescent="0.2">
      <c r="E169" s="165"/>
      <c r="H169" s="153"/>
      <c r="I169" s="37"/>
      <c r="J169" s="153"/>
      <c r="K169" s="37"/>
      <c r="L169" s="146"/>
      <c r="R169" s="146"/>
    </row>
    <row r="170" spans="5:18" x14ac:dyDescent="0.2">
      <c r="E170" s="165"/>
      <c r="H170" s="153"/>
      <c r="I170" s="37"/>
      <c r="J170" s="153"/>
      <c r="K170" s="37"/>
      <c r="L170" s="146"/>
      <c r="R170" s="146"/>
    </row>
    <row r="171" spans="5:18" x14ac:dyDescent="0.2">
      <c r="E171" s="165"/>
      <c r="H171" s="153"/>
      <c r="I171" s="37"/>
      <c r="J171" s="153"/>
      <c r="K171" s="37"/>
      <c r="L171" s="146"/>
      <c r="R171" s="146"/>
    </row>
    <row r="172" spans="5:18" x14ac:dyDescent="0.2">
      <c r="E172" s="165"/>
      <c r="H172" s="153"/>
      <c r="I172" s="37"/>
      <c r="J172" s="153"/>
      <c r="K172" s="37"/>
      <c r="L172" s="146"/>
      <c r="R172" s="146"/>
    </row>
    <row r="173" spans="5:18" x14ac:dyDescent="0.2">
      <c r="E173" s="165"/>
      <c r="H173" s="153"/>
      <c r="I173" s="37"/>
      <c r="J173" s="153"/>
      <c r="K173" s="37"/>
      <c r="L173" s="146"/>
      <c r="R173" s="146"/>
    </row>
    <row r="174" spans="5:18" x14ac:dyDescent="0.2">
      <c r="E174" s="165"/>
      <c r="H174" s="153"/>
      <c r="I174" s="37"/>
      <c r="J174" s="153"/>
      <c r="K174" s="37"/>
      <c r="L174" s="146"/>
      <c r="R174" s="146"/>
    </row>
    <row r="175" spans="5:18" x14ac:dyDescent="0.2">
      <c r="E175" s="165"/>
      <c r="H175" s="153"/>
      <c r="I175" s="37"/>
      <c r="J175" s="153"/>
      <c r="K175" s="37"/>
      <c r="L175" s="146"/>
      <c r="R175" s="146"/>
    </row>
    <row r="176" spans="5:18" x14ac:dyDescent="0.2">
      <c r="E176" s="165"/>
      <c r="H176" s="153"/>
      <c r="I176" s="37"/>
      <c r="J176" s="153"/>
      <c r="K176" s="37"/>
      <c r="L176" s="146"/>
      <c r="R176" s="146"/>
    </row>
    <row r="177" spans="5:18" x14ac:dyDescent="0.2">
      <c r="E177" s="165"/>
      <c r="H177" s="153"/>
      <c r="I177" s="37"/>
      <c r="J177" s="153"/>
      <c r="K177" s="37"/>
      <c r="L177" s="146"/>
      <c r="R177" s="146"/>
    </row>
    <row r="178" spans="5:18" x14ac:dyDescent="0.2">
      <c r="E178" s="165"/>
      <c r="H178" s="153"/>
      <c r="I178" s="37"/>
      <c r="J178" s="153"/>
      <c r="K178" s="37"/>
      <c r="L178" s="146"/>
      <c r="R178" s="146"/>
    </row>
    <row r="179" spans="5:18" x14ac:dyDescent="0.2">
      <c r="E179" s="165"/>
      <c r="H179" s="153"/>
      <c r="I179" s="37"/>
      <c r="J179" s="153"/>
      <c r="K179" s="37"/>
      <c r="L179" s="146"/>
      <c r="R179" s="146"/>
    </row>
    <row r="180" spans="5:18" x14ac:dyDescent="0.2">
      <c r="E180" s="165"/>
      <c r="H180" s="153"/>
      <c r="I180" s="37"/>
      <c r="J180" s="153"/>
      <c r="K180" s="37"/>
      <c r="L180" s="146"/>
      <c r="R180" s="146"/>
    </row>
    <row r="181" spans="5:18" x14ac:dyDescent="0.2">
      <c r="E181" s="165"/>
      <c r="H181" s="153"/>
      <c r="I181" s="37"/>
      <c r="J181" s="153"/>
      <c r="K181" s="37"/>
      <c r="L181" s="146"/>
      <c r="R181" s="146"/>
    </row>
    <row r="182" spans="5:18" x14ac:dyDescent="0.2">
      <c r="E182" s="165"/>
      <c r="H182" s="153"/>
      <c r="I182" s="37"/>
      <c r="J182" s="153"/>
      <c r="K182" s="37"/>
      <c r="L182" s="146"/>
      <c r="R182" s="146"/>
    </row>
    <row r="183" spans="5:18" x14ac:dyDescent="0.2">
      <c r="E183" s="165"/>
      <c r="H183" s="153"/>
      <c r="I183" s="37"/>
      <c r="J183" s="153"/>
      <c r="K183" s="37"/>
      <c r="L183" s="146"/>
      <c r="R183" s="146"/>
    </row>
    <row r="184" spans="5:18" x14ac:dyDescent="0.2">
      <c r="E184" s="165"/>
      <c r="H184" s="153"/>
      <c r="I184" s="37"/>
      <c r="J184" s="153"/>
      <c r="K184" s="37"/>
      <c r="L184" s="146"/>
      <c r="R184" s="146"/>
    </row>
    <row r="185" spans="5:18" x14ac:dyDescent="0.2">
      <c r="E185" s="165"/>
      <c r="H185" s="153"/>
      <c r="I185" s="37"/>
      <c r="J185" s="153"/>
      <c r="K185" s="37"/>
      <c r="L185" s="146"/>
      <c r="R185" s="146"/>
    </row>
    <row r="186" spans="5:18" x14ac:dyDescent="0.2">
      <c r="E186" s="165"/>
      <c r="H186" s="153"/>
      <c r="I186" s="37"/>
      <c r="J186" s="153"/>
      <c r="K186" s="37"/>
      <c r="L186" s="146"/>
      <c r="R186" s="146"/>
    </row>
    <row r="187" spans="5:18" x14ac:dyDescent="0.2">
      <c r="E187" s="165"/>
      <c r="H187" s="153"/>
      <c r="I187" s="37"/>
      <c r="J187" s="153"/>
      <c r="K187" s="37"/>
      <c r="L187" s="146"/>
      <c r="R187" s="146"/>
    </row>
    <row r="188" spans="5:18" x14ac:dyDescent="0.2">
      <c r="E188" s="165"/>
      <c r="H188" s="153"/>
      <c r="I188" s="37"/>
      <c r="J188" s="153"/>
      <c r="K188" s="37"/>
      <c r="L188" s="146"/>
      <c r="R188" s="146"/>
    </row>
    <row r="189" spans="5:18" x14ac:dyDescent="0.2">
      <c r="E189" s="165"/>
      <c r="H189" s="153"/>
      <c r="I189" s="37"/>
      <c r="J189" s="153"/>
      <c r="K189" s="37"/>
      <c r="L189" s="146"/>
      <c r="R189" s="146"/>
    </row>
    <row r="190" spans="5:18" x14ac:dyDescent="0.2">
      <c r="E190" s="165"/>
      <c r="H190" s="153"/>
      <c r="I190" s="37"/>
      <c r="J190" s="153"/>
      <c r="K190" s="37"/>
      <c r="L190" s="146"/>
      <c r="R190" s="146"/>
    </row>
    <row r="191" spans="5:18" x14ac:dyDescent="0.2">
      <c r="E191" s="165"/>
      <c r="H191" s="153"/>
      <c r="I191" s="37"/>
      <c r="J191" s="153"/>
      <c r="K191" s="37"/>
      <c r="L191" s="146"/>
      <c r="R191" s="146"/>
    </row>
    <row r="192" spans="5:18" x14ac:dyDescent="0.2">
      <c r="E192" s="165"/>
      <c r="H192" s="153"/>
      <c r="I192" s="37"/>
      <c r="J192" s="153"/>
      <c r="K192" s="37"/>
      <c r="L192" s="146"/>
      <c r="R192" s="146"/>
    </row>
    <row r="193" spans="5:18" x14ac:dyDescent="0.2">
      <c r="E193" s="165"/>
      <c r="H193" s="153"/>
      <c r="I193" s="37"/>
      <c r="J193" s="153"/>
      <c r="K193" s="37"/>
      <c r="L193" s="146"/>
      <c r="R193" s="146"/>
    </row>
    <row r="194" spans="5:18" x14ac:dyDescent="0.2">
      <c r="E194" s="165"/>
      <c r="H194" s="153"/>
      <c r="I194" s="37"/>
      <c r="J194" s="153"/>
      <c r="K194" s="37"/>
      <c r="L194" s="146"/>
      <c r="R194" s="146"/>
    </row>
    <row r="195" spans="5:18" x14ac:dyDescent="0.2">
      <c r="E195" s="165"/>
      <c r="H195" s="153"/>
      <c r="I195" s="37"/>
      <c r="J195" s="153"/>
      <c r="K195" s="37"/>
      <c r="L195" s="146"/>
      <c r="R195" s="146"/>
    </row>
    <row r="196" spans="5:18" x14ac:dyDescent="0.2">
      <c r="E196" s="165"/>
      <c r="H196" s="153"/>
      <c r="I196" s="37"/>
      <c r="J196" s="153"/>
      <c r="K196" s="37"/>
      <c r="L196" s="146"/>
      <c r="R196" s="146"/>
    </row>
    <row r="197" spans="5:18" x14ac:dyDescent="0.2">
      <c r="E197" s="165"/>
      <c r="H197" s="153"/>
      <c r="I197" s="37"/>
      <c r="J197" s="153"/>
      <c r="K197" s="37"/>
      <c r="L197" s="146"/>
      <c r="R197" s="146"/>
    </row>
    <row r="198" spans="5:18" x14ac:dyDescent="0.2">
      <c r="E198" s="165"/>
      <c r="H198" s="153"/>
      <c r="I198" s="37"/>
      <c r="J198" s="153"/>
      <c r="K198" s="37"/>
      <c r="L198" s="146"/>
      <c r="R198" s="146"/>
    </row>
    <row r="199" spans="5:18" x14ac:dyDescent="0.2">
      <c r="E199" s="165"/>
      <c r="H199" s="153"/>
      <c r="I199" s="37"/>
      <c r="J199" s="153"/>
      <c r="K199" s="37"/>
      <c r="L199" s="146"/>
      <c r="R199" s="146"/>
    </row>
    <row r="200" spans="5:18" x14ac:dyDescent="0.2">
      <c r="E200" s="165"/>
      <c r="H200" s="153"/>
      <c r="I200" s="37"/>
      <c r="J200" s="153"/>
      <c r="K200" s="37"/>
      <c r="L200" s="146"/>
      <c r="R200" s="146"/>
    </row>
    <row r="201" spans="5:18" x14ac:dyDescent="0.2">
      <c r="E201" s="165"/>
      <c r="H201" s="153"/>
      <c r="I201" s="37"/>
      <c r="J201" s="153"/>
      <c r="K201" s="37"/>
      <c r="L201" s="146"/>
      <c r="R201" s="146"/>
    </row>
    <row r="202" spans="5:18" x14ac:dyDescent="0.2">
      <c r="E202" s="165"/>
      <c r="H202" s="153"/>
      <c r="I202" s="37"/>
      <c r="J202" s="153"/>
      <c r="K202" s="37"/>
      <c r="L202" s="146"/>
      <c r="R202" s="146"/>
    </row>
    <row r="203" spans="5:18" x14ac:dyDescent="0.2">
      <c r="E203" s="165"/>
      <c r="H203" s="153"/>
      <c r="I203" s="37"/>
      <c r="J203" s="153"/>
      <c r="K203" s="37"/>
      <c r="L203" s="146"/>
      <c r="R203" s="146"/>
    </row>
    <row r="204" spans="5:18" x14ac:dyDescent="0.2">
      <c r="E204" s="165"/>
      <c r="H204" s="153"/>
      <c r="I204" s="37"/>
      <c r="J204" s="153"/>
      <c r="K204" s="37"/>
      <c r="L204" s="146"/>
      <c r="R204" s="146"/>
    </row>
    <row r="205" spans="5:18" x14ac:dyDescent="0.2">
      <c r="E205" s="165"/>
      <c r="H205" s="153"/>
      <c r="I205" s="37"/>
      <c r="J205" s="153"/>
      <c r="K205" s="37"/>
      <c r="L205" s="146"/>
      <c r="R205" s="146"/>
    </row>
    <row r="206" spans="5:18" x14ac:dyDescent="0.2">
      <c r="E206" s="165"/>
      <c r="H206" s="153"/>
      <c r="I206" s="37"/>
      <c r="J206" s="153"/>
      <c r="K206" s="37"/>
      <c r="L206" s="146"/>
      <c r="R206" s="146"/>
    </row>
    <row r="207" spans="5:18" x14ac:dyDescent="0.2">
      <c r="E207" s="165"/>
      <c r="H207" s="153"/>
      <c r="I207" s="37"/>
      <c r="J207" s="153"/>
      <c r="K207" s="37"/>
      <c r="L207" s="146"/>
      <c r="R207" s="146"/>
    </row>
    <row r="208" spans="5:18" x14ac:dyDescent="0.2">
      <c r="E208" s="165"/>
      <c r="H208" s="153"/>
      <c r="I208" s="37"/>
      <c r="J208" s="153"/>
      <c r="K208" s="37"/>
      <c r="L208" s="146"/>
      <c r="R208" s="146"/>
    </row>
    <row r="209" spans="5:18" x14ac:dyDescent="0.2">
      <c r="E209" s="165"/>
      <c r="H209" s="153"/>
      <c r="I209" s="37"/>
      <c r="J209" s="153"/>
      <c r="K209" s="37"/>
      <c r="L209" s="146"/>
      <c r="R209" s="146"/>
    </row>
    <row r="210" spans="5:18" x14ac:dyDescent="0.2">
      <c r="E210" s="165"/>
      <c r="H210" s="153"/>
      <c r="I210" s="37"/>
      <c r="J210" s="153"/>
      <c r="K210" s="37"/>
      <c r="L210" s="146"/>
      <c r="R210" s="146"/>
    </row>
    <row r="211" spans="5:18" x14ac:dyDescent="0.2">
      <c r="E211" s="165"/>
      <c r="H211" s="153"/>
      <c r="I211" s="37"/>
      <c r="J211" s="153"/>
      <c r="K211" s="37"/>
      <c r="L211" s="146"/>
      <c r="R211" s="146"/>
    </row>
    <row r="212" spans="5:18" x14ac:dyDescent="0.2">
      <c r="E212" s="165"/>
      <c r="H212" s="153"/>
      <c r="I212" s="37"/>
      <c r="J212" s="153"/>
      <c r="K212" s="37"/>
      <c r="L212" s="146"/>
      <c r="R212" s="146"/>
    </row>
    <row r="213" spans="5:18" x14ac:dyDescent="0.2">
      <c r="E213" s="165"/>
      <c r="H213" s="153"/>
      <c r="I213" s="37"/>
      <c r="J213" s="153"/>
      <c r="K213" s="37"/>
      <c r="L213" s="146"/>
      <c r="R213" s="146"/>
    </row>
    <row r="214" spans="5:18" x14ac:dyDescent="0.2">
      <c r="E214" s="165"/>
      <c r="H214" s="153"/>
      <c r="I214" s="37"/>
      <c r="J214" s="153"/>
      <c r="K214" s="37"/>
      <c r="L214" s="146"/>
      <c r="R214" s="146"/>
    </row>
    <row r="215" spans="5:18" x14ac:dyDescent="0.2">
      <c r="E215" s="165"/>
      <c r="H215" s="153"/>
      <c r="I215" s="37"/>
      <c r="J215" s="153"/>
      <c r="K215" s="37"/>
      <c r="L215" s="146"/>
      <c r="R215" s="146"/>
    </row>
    <row r="216" spans="5:18" x14ac:dyDescent="0.2">
      <c r="E216" s="165"/>
      <c r="H216" s="153"/>
      <c r="I216" s="37"/>
      <c r="J216" s="153"/>
      <c r="K216" s="37"/>
      <c r="L216" s="146"/>
      <c r="R216" s="146"/>
    </row>
    <row r="217" spans="5:18" x14ac:dyDescent="0.2">
      <c r="E217" s="165"/>
      <c r="H217" s="153"/>
      <c r="I217" s="37"/>
      <c r="J217" s="153"/>
      <c r="K217" s="37"/>
      <c r="L217" s="146"/>
      <c r="R217" s="146"/>
    </row>
    <row r="218" spans="5:18" x14ac:dyDescent="0.2">
      <c r="E218" s="165"/>
      <c r="H218" s="153"/>
      <c r="I218" s="37"/>
      <c r="J218" s="153"/>
      <c r="K218" s="37"/>
      <c r="L218" s="146"/>
      <c r="R218" s="146"/>
    </row>
    <row r="219" spans="5:18" x14ac:dyDescent="0.2">
      <c r="E219" s="165"/>
      <c r="H219" s="153"/>
      <c r="I219" s="37"/>
      <c r="J219" s="153"/>
      <c r="K219" s="37"/>
      <c r="L219" s="146"/>
      <c r="R219" s="146"/>
    </row>
    <row r="220" spans="5:18" x14ac:dyDescent="0.2">
      <c r="E220" s="165"/>
      <c r="H220" s="153"/>
      <c r="I220" s="37"/>
      <c r="J220" s="153"/>
      <c r="K220" s="37"/>
      <c r="L220" s="146"/>
      <c r="R220" s="146"/>
    </row>
    <row r="221" spans="5:18" x14ac:dyDescent="0.2">
      <c r="E221" s="165"/>
      <c r="H221" s="153"/>
      <c r="I221" s="37"/>
      <c r="J221" s="153"/>
      <c r="K221" s="37"/>
      <c r="L221" s="146"/>
      <c r="R221" s="146"/>
    </row>
    <row r="222" spans="5:18" x14ac:dyDescent="0.2">
      <c r="E222" s="165"/>
      <c r="H222" s="153"/>
      <c r="I222" s="37"/>
      <c r="J222" s="153"/>
      <c r="K222" s="37"/>
      <c r="L222" s="146"/>
      <c r="R222" s="146"/>
    </row>
    <row r="223" spans="5:18" x14ac:dyDescent="0.2">
      <c r="E223" s="165"/>
      <c r="H223" s="153"/>
      <c r="I223" s="37"/>
      <c r="J223" s="153"/>
      <c r="K223" s="37"/>
      <c r="L223" s="146"/>
      <c r="R223" s="146"/>
    </row>
    <row r="224" spans="5:18" x14ac:dyDescent="0.2">
      <c r="E224" s="165"/>
      <c r="H224" s="153"/>
      <c r="I224" s="37"/>
      <c r="J224" s="153"/>
      <c r="K224" s="37"/>
      <c r="L224" s="146"/>
      <c r="R224" s="146"/>
    </row>
    <row r="225" spans="5:18" x14ac:dyDescent="0.2">
      <c r="E225" s="165"/>
      <c r="H225" s="153"/>
      <c r="I225" s="37"/>
      <c r="J225" s="153"/>
      <c r="K225" s="37"/>
      <c r="L225" s="146"/>
      <c r="R225" s="146"/>
    </row>
    <row r="226" spans="5:18" x14ac:dyDescent="0.2">
      <c r="E226" s="165"/>
      <c r="H226" s="153"/>
      <c r="I226" s="37"/>
      <c r="J226" s="153"/>
      <c r="K226" s="37"/>
      <c r="L226" s="146"/>
      <c r="R226" s="146"/>
    </row>
    <row r="227" spans="5:18" x14ac:dyDescent="0.2">
      <c r="E227" s="165"/>
      <c r="H227" s="153"/>
      <c r="I227" s="37"/>
      <c r="J227" s="153"/>
      <c r="K227" s="37"/>
      <c r="L227" s="146"/>
      <c r="R227" s="146"/>
    </row>
    <row r="228" spans="5:18" x14ac:dyDescent="0.2">
      <c r="E228" s="165"/>
      <c r="H228" s="153"/>
      <c r="I228" s="37"/>
      <c r="J228" s="153"/>
      <c r="K228" s="37"/>
      <c r="L228" s="146"/>
      <c r="R228" s="146"/>
    </row>
    <row r="229" spans="5:18" x14ac:dyDescent="0.2">
      <c r="E229" s="165"/>
      <c r="H229" s="153"/>
      <c r="I229" s="37"/>
      <c r="J229" s="153"/>
      <c r="K229" s="37"/>
      <c r="L229" s="146"/>
      <c r="R229" s="146"/>
    </row>
    <row r="230" spans="5:18" x14ac:dyDescent="0.2">
      <c r="E230" s="165"/>
      <c r="H230" s="153"/>
      <c r="I230" s="37"/>
      <c r="J230" s="153"/>
      <c r="K230" s="37"/>
      <c r="L230" s="146"/>
      <c r="R230" s="146"/>
    </row>
    <row r="231" spans="5:18" x14ac:dyDescent="0.2">
      <c r="E231" s="165"/>
      <c r="H231" s="153"/>
      <c r="I231" s="37"/>
      <c r="J231" s="153"/>
      <c r="K231" s="37"/>
      <c r="L231" s="146"/>
      <c r="R231" s="146"/>
    </row>
    <row r="232" spans="5:18" x14ac:dyDescent="0.2">
      <c r="E232" s="165"/>
      <c r="H232" s="153"/>
      <c r="I232" s="37"/>
      <c r="J232" s="153"/>
      <c r="K232" s="37"/>
      <c r="L232" s="146"/>
      <c r="R232" s="146"/>
    </row>
    <row r="233" spans="5:18" x14ac:dyDescent="0.2">
      <c r="E233" s="165"/>
      <c r="H233" s="153"/>
      <c r="I233" s="37"/>
      <c r="J233" s="153"/>
      <c r="K233" s="37"/>
      <c r="L233" s="146"/>
      <c r="R233" s="146"/>
    </row>
    <row r="234" spans="5:18" x14ac:dyDescent="0.2">
      <c r="E234" s="165"/>
      <c r="H234" s="153"/>
      <c r="I234" s="37"/>
      <c r="J234" s="153"/>
      <c r="K234" s="37"/>
      <c r="L234" s="146"/>
      <c r="R234" s="146"/>
    </row>
    <row r="235" spans="5:18" x14ac:dyDescent="0.2">
      <c r="E235" s="165"/>
      <c r="L235" s="146"/>
      <c r="R235" s="146"/>
    </row>
    <row r="236" spans="5:18" x14ac:dyDescent="0.2">
      <c r="E236" s="165"/>
      <c r="L236" s="146"/>
      <c r="R236" s="146"/>
    </row>
    <row r="237" spans="5:18" x14ac:dyDescent="0.2">
      <c r="E237" s="165"/>
      <c r="L237" s="146"/>
      <c r="R237" s="146"/>
    </row>
    <row r="238" spans="5:18" x14ac:dyDescent="0.2">
      <c r="E238" s="165"/>
      <c r="L238" s="146"/>
      <c r="R238" s="146"/>
    </row>
    <row r="239" spans="5:18" x14ac:dyDescent="0.2">
      <c r="E239" s="165"/>
      <c r="L239" s="146"/>
      <c r="R239" s="146"/>
    </row>
    <row r="240" spans="5:18" x14ac:dyDescent="0.2">
      <c r="E240" s="165"/>
      <c r="L240" s="146"/>
      <c r="R240" s="146"/>
    </row>
    <row r="241" spans="5:18" x14ac:dyDescent="0.2">
      <c r="E241" s="165"/>
      <c r="L241" s="146"/>
      <c r="R241" s="146"/>
    </row>
    <row r="242" spans="5:18" x14ac:dyDescent="0.2">
      <c r="E242" s="165"/>
      <c r="L242" s="146"/>
      <c r="R242" s="146"/>
    </row>
    <row r="243" spans="5:18" x14ac:dyDescent="0.2">
      <c r="E243" s="165"/>
      <c r="L243" s="146"/>
      <c r="R243" s="146"/>
    </row>
    <row r="244" spans="5:18" x14ac:dyDescent="0.2">
      <c r="E244" s="165"/>
      <c r="L244" s="146"/>
      <c r="R244" s="146"/>
    </row>
    <row r="245" spans="5:18" x14ac:dyDescent="0.2">
      <c r="E245" s="165"/>
      <c r="L245" s="146"/>
      <c r="R245" s="146"/>
    </row>
    <row r="246" spans="5:18" x14ac:dyDescent="0.2">
      <c r="E246" s="165"/>
      <c r="L246" s="146"/>
      <c r="R246" s="146"/>
    </row>
    <row r="247" spans="5:18" x14ac:dyDescent="0.2">
      <c r="E247" s="165"/>
      <c r="L247" s="146"/>
      <c r="R247" s="146"/>
    </row>
    <row r="248" spans="5:18" x14ac:dyDescent="0.2">
      <c r="E248" s="165"/>
      <c r="L248" s="146"/>
      <c r="R248" s="146"/>
    </row>
    <row r="249" spans="5:18" x14ac:dyDescent="0.2">
      <c r="E249" s="165"/>
      <c r="L249" s="146"/>
      <c r="R249" s="146"/>
    </row>
    <row r="250" spans="5:18" x14ac:dyDescent="0.2">
      <c r="E250" s="165"/>
      <c r="L250" s="146"/>
      <c r="R250" s="146"/>
    </row>
    <row r="251" spans="5:18" x14ac:dyDescent="0.2">
      <c r="E251" s="165"/>
      <c r="L251" s="146"/>
      <c r="R251" s="146"/>
    </row>
    <row r="252" spans="5:18" x14ac:dyDescent="0.2">
      <c r="E252" s="165"/>
      <c r="L252" s="146"/>
      <c r="R252" s="146"/>
    </row>
    <row r="253" spans="5:18" x14ac:dyDescent="0.2">
      <c r="E253" s="165"/>
      <c r="L253" s="146"/>
      <c r="R253" s="146"/>
    </row>
    <row r="254" spans="5:18" x14ac:dyDescent="0.2">
      <c r="E254" s="165"/>
      <c r="L254" s="146"/>
      <c r="R254" s="146"/>
    </row>
    <row r="255" spans="5:18" x14ac:dyDescent="0.2">
      <c r="E255" s="165"/>
      <c r="L255" s="146"/>
      <c r="R255" s="146"/>
    </row>
    <row r="256" spans="5:18" x14ac:dyDescent="0.2">
      <c r="E256" s="165"/>
      <c r="L256" s="146"/>
      <c r="R256" s="146"/>
    </row>
    <row r="257" spans="5:18" x14ac:dyDescent="0.2">
      <c r="E257" s="165"/>
      <c r="L257" s="146"/>
      <c r="R257" s="146"/>
    </row>
    <row r="258" spans="5:18" x14ac:dyDescent="0.2">
      <c r="E258" s="165"/>
      <c r="L258" s="146"/>
      <c r="R258" s="146"/>
    </row>
    <row r="259" spans="5:18" x14ac:dyDescent="0.2">
      <c r="E259" s="165"/>
      <c r="L259" s="146"/>
      <c r="R259" s="146"/>
    </row>
    <row r="260" spans="5:18" x14ac:dyDescent="0.2">
      <c r="E260" s="165"/>
      <c r="L260" s="146"/>
      <c r="R260" s="146"/>
    </row>
    <row r="261" spans="5:18" x14ac:dyDescent="0.2">
      <c r="E261" s="165"/>
      <c r="L261" s="146"/>
      <c r="R261" s="146"/>
    </row>
    <row r="262" spans="5:18" x14ac:dyDescent="0.2">
      <c r="E262" s="165"/>
      <c r="L262" s="146"/>
      <c r="R262" s="146"/>
    </row>
    <row r="263" spans="5:18" x14ac:dyDescent="0.2">
      <c r="E263" s="165"/>
      <c r="L263" s="146"/>
      <c r="R263" s="146"/>
    </row>
    <row r="264" spans="5:18" x14ac:dyDescent="0.2">
      <c r="E264" s="165"/>
      <c r="L264" s="146"/>
      <c r="R264" s="146"/>
    </row>
    <row r="265" spans="5:18" x14ac:dyDescent="0.2">
      <c r="E265" s="165"/>
      <c r="L265" s="146"/>
      <c r="R265" s="146"/>
    </row>
    <row r="266" spans="5:18" x14ac:dyDescent="0.2">
      <c r="E266" s="165"/>
      <c r="L266" s="146"/>
      <c r="R266" s="146"/>
    </row>
    <row r="267" spans="5:18" x14ac:dyDescent="0.2">
      <c r="E267" s="165"/>
      <c r="L267" s="146"/>
      <c r="R267" s="146"/>
    </row>
    <row r="268" spans="5:18" x14ac:dyDescent="0.2">
      <c r="E268" s="165"/>
      <c r="L268" s="146"/>
      <c r="R268" s="146"/>
    </row>
    <row r="269" spans="5:18" x14ac:dyDescent="0.2">
      <c r="E269" s="165"/>
      <c r="L269" s="146"/>
      <c r="R269" s="146"/>
    </row>
    <row r="270" spans="5:18" x14ac:dyDescent="0.2">
      <c r="E270" s="165"/>
      <c r="L270" s="146"/>
      <c r="R270" s="146"/>
    </row>
    <row r="271" spans="5:18" x14ac:dyDescent="0.2">
      <c r="E271" s="165"/>
      <c r="L271" s="146"/>
      <c r="R271" s="146"/>
    </row>
    <row r="272" spans="5:18" x14ac:dyDescent="0.2">
      <c r="E272" s="165"/>
      <c r="L272" s="146"/>
      <c r="R272" s="146"/>
    </row>
    <row r="273" spans="5:18" x14ac:dyDescent="0.2">
      <c r="E273" s="165"/>
      <c r="L273" s="146"/>
      <c r="R273" s="146"/>
    </row>
    <row r="274" spans="5:18" x14ac:dyDescent="0.2">
      <c r="E274" s="165"/>
      <c r="L274" s="146"/>
      <c r="R274" s="146"/>
    </row>
    <row r="275" spans="5:18" x14ac:dyDescent="0.2">
      <c r="E275" s="165"/>
      <c r="L275" s="146"/>
      <c r="R275" s="146"/>
    </row>
    <row r="276" spans="5:18" x14ac:dyDescent="0.2">
      <c r="E276" s="165"/>
      <c r="L276" s="146"/>
      <c r="R276" s="146"/>
    </row>
    <row r="277" spans="5:18" x14ac:dyDescent="0.2">
      <c r="E277" s="165"/>
      <c r="L277" s="146"/>
      <c r="R277" s="146"/>
    </row>
    <row r="278" spans="5:18" x14ac:dyDescent="0.2">
      <c r="E278" s="165"/>
      <c r="L278" s="146"/>
      <c r="R278" s="146"/>
    </row>
    <row r="279" spans="5:18" x14ac:dyDescent="0.2">
      <c r="E279" s="165"/>
      <c r="L279" s="146"/>
      <c r="R279" s="146"/>
    </row>
    <row r="280" spans="5:18" x14ac:dyDescent="0.2">
      <c r="E280" s="165"/>
      <c r="L280" s="146"/>
      <c r="R280" s="146"/>
    </row>
    <row r="281" spans="5:18" x14ac:dyDescent="0.2">
      <c r="E281" s="165"/>
      <c r="L281" s="146"/>
      <c r="R281" s="146"/>
    </row>
    <row r="282" spans="5:18" x14ac:dyDescent="0.2">
      <c r="E282" s="165"/>
      <c r="L282" s="146"/>
      <c r="R282" s="146"/>
    </row>
    <row r="283" spans="5:18" x14ac:dyDescent="0.2">
      <c r="E283" s="165"/>
      <c r="L283" s="146"/>
      <c r="R283" s="146"/>
    </row>
    <row r="284" spans="5:18" x14ac:dyDescent="0.2">
      <c r="E284" s="165"/>
      <c r="L284" s="146"/>
      <c r="R284" s="146"/>
    </row>
    <row r="285" spans="5:18" x14ac:dyDescent="0.2">
      <c r="E285" s="165"/>
      <c r="L285" s="146"/>
      <c r="R285" s="146"/>
    </row>
    <row r="286" spans="5:18" x14ac:dyDescent="0.2">
      <c r="E286" s="165"/>
      <c r="L286" s="146"/>
      <c r="R286" s="146"/>
    </row>
    <row r="287" spans="5:18" x14ac:dyDescent="0.2">
      <c r="E287" s="165"/>
      <c r="L287" s="146"/>
      <c r="R287" s="146"/>
    </row>
    <row r="288" spans="5:18" x14ac:dyDescent="0.2">
      <c r="E288" s="165"/>
      <c r="L288" s="146"/>
      <c r="R288" s="146"/>
    </row>
    <row r="289" spans="5:18" x14ac:dyDescent="0.2">
      <c r="E289" s="165"/>
      <c r="L289" s="146"/>
      <c r="R289" s="146"/>
    </row>
    <row r="290" spans="5:18" x14ac:dyDescent="0.2">
      <c r="E290" s="165"/>
      <c r="L290" s="146"/>
      <c r="R290" s="146"/>
    </row>
    <row r="291" spans="5:18" x14ac:dyDescent="0.2">
      <c r="E291" s="165"/>
      <c r="L291" s="146"/>
      <c r="R291" s="146"/>
    </row>
    <row r="292" spans="5:18" x14ac:dyDescent="0.2">
      <c r="E292" s="165"/>
      <c r="L292" s="146"/>
      <c r="R292" s="146"/>
    </row>
    <row r="293" spans="5:18" x14ac:dyDescent="0.2">
      <c r="E293" s="165"/>
      <c r="L293" s="146"/>
      <c r="R293" s="146"/>
    </row>
    <row r="294" spans="5:18" x14ac:dyDescent="0.2">
      <c r="E294" s="165"/>
      <c r="L294" s="146"/>
      <c r="R294" s="146"/>
    </row>
    <row r="295" spans="5:18" x14ac:dyDescent="0.2">
      <c r="E295" s="165"/>
      <c r="L295" s="146"/>
      <c r="R295" s="146"/>
    </row>
    <row r="296" spans="5:18" x14ac:dyDescent="0.2">
      <c r="E296" s="165"/>
      <c r="L296" s="146"/>
      <c r="R296" s="146"/>
    </row>
    <row r="297" spans="5:18" x14ac:dyDescent="0.2">
      <c r="E297" s="165"/>
      <c r="L297" s="146"/>
      <c r="R297" s="146"/>
    </row>
    <row r="298" spans="5:18" x14ac:dyDescent="0.2">
      <c r="E298" s="165"/>
      <c r="L298" s="146"/>
      <c r="R298" s="146"/>
    </row>
    <row r="299" spans="5:18" x14ac:dyDescent="0.2">
      <c r="E299" s="165"/>
      <c r="L299" s="146"/>
      <c r="R299" s="146"/>
    </row>
    <row r="300" spans="5:18" x14ac:dyDescent="0.2">
      <c r="E300" s="165"/>
      <c r="L300" s="146"/>
      <c r="R300" s="146"/>
    </row>
    <row r="301" spans="5:18" x14ac:dyDescent="0.2">
      <c r="E301" s="165"/>
      <c r="L301" s="146"/>
      <c r="R301" s="146"/>
    </row>
    <row r="302" spans="5:18" x14ac:dyDescent="0.2">
      <c r="E302" s="165"/>
      <c r="L302" s="146"/>
      <c r="R302" s="146"/>
    </row>
    <row r="303" spans="5:18" x14ac:dyDescent="0.2">
      <c r="E303" s="165"/>
      <c r="L303" s="146"/>
      <c r="R303" s="146"/>
    </row>
  </sheetData>
  <sortState xmlns:xlrd2="http://schemas.microsoft.com/office/spreadsheetml/2017/richdata2" ref="A8:U127">
    <sortCondition ref="A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Sammanfattande statistik</vt:lpstr>
      <vt:lpstr>Smst per program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Hellmalm</dc:creator>
  <cp:lastModifiedBy>Fredrik Hammarström</cp:lastModifiedBy>
  <dcterms:created xsi:type="dcterms:W3CDTF">2017-09-22T13:16:12Z</dcterms:created>
  <dcterms:modified xsi:type="dcterms:W3CDTF">2025-09-24T12:15:20Z</dcterms:modified>
</cp:coreProperties>
</file>