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2815" windowHeight="13485" tabRatio="893"/>
  </bookViews>
  <sheets>
    <sheet name="nybörjare ht11" sheetId="23" r:id="rId1"/>
  </sheets>
  <definedNames>
    <definedName name="avg">#REF!</definedName>
    <definedName name="färre">#REF!</definedName>
  </definedNames>
  <calcPr calcId="145621"/>
</workbook>
</file>

<file path=xl/calcChain.xml><?xml version="1.0" encoding="utf-8"?>
<calcChain xmlns="http://schemas.openxmlformats.org/spreadsheetml/2006/main">
  <c r="G215" i="23" l="1"/>
  <c r="H215" i="23" s="1"/>
  <c r="G213" i="23"/>
  <c r="H213" i="23" s="1"/>
  <c r="G212" i="23"/>
  <c r="H212" i="23" s="1"/>
  <c r="G211" i="23"/>
  <c r="H211" i="23" s="1"/>
  <c r="G210" i="23"/>
  <c r="H210" i="23" s="1"/>
  <c r="G209" i="23"/>
  <c r="H209" i="23" s="1"/>
  <c r="G208" i="23"/>
  <c r="H208" i="23" s="1"/>
  <c r="G201" i="23"/>
  <c r="H201" i="23" s="1"/>
  <c r="G200" i="23"/>
  <c r="H200" i="23" s="1"/>
  <c r="G193" i="23"/>
  <c r="H193" i="23" s="1"/>
  <c r="G192" i="23"/>
  <c r="H192" i="23" s="1"/>
  <c r="G191" i="23"/>
  <c r="H191" i="23" s="1"/>
  <c r="G190" i="23"/>
  <c r="H190" i="23" s="1"/>
  <c r="G183" i="23"/>
  <c r="H183" i="23" s="1"/>
  <c r="G182" i="23"/>
  <c r="H182" i="23" s="1"/>
  <c r="G181" i="23"/>
  <c r="H181" i="23" s="1"/>
  <c r="G180" i="23"/>
  <c r="H180" i="23" s="1"/>
  <c r="G179" i="23"/>
  <c r="H179" i="23" s="1"/>
  <c r="G178" i="23"/>
  <c r="H178" i="23" s="1"/>
  <c r="G177" i="23"/>
  <c r="H177" i="23" s="1"/>
  <c r="G176" i="23"/>
  <c r="H176" i="23" s="1"/>
  <c r="G175" i="23"/>
  <c r="H175" i="23" s="1"/>
  <c r="G174" i="23"/>
  <c r="H174" i="23" s="1"/>
  <c r="G173" i="23"/>
  <c r="H173" i="23" s="1"/>
  <c r="G172" i="23"/>
  <c r="H172" i="23" s="1"/>
  <c r="G171" i="23"/>
  <c r="H171" i="23" s="1"/>
  <c r="G170" i="23"/>
  <c r="H170" i="23" s="1"/>
  <c r="G169" i="23"/>
  <c r="H169" i="23" s="1"/>
  <c r="G168" i="23"/>
  <c r="H168" i="23" s="1"/>
  <c r="G167" i="23"/>
  <c r="H167" i="23" s="1"/>
  <c r="G166" i="23"/>
  <c r="H166" i="23" s="1"/>
  <c r="G165" i="23"/>
  <c r="H165" i="23" s="1"/>
  <c r="G164" i="23"/>
  <c r="H164" i="23" s="1"/>
  <c r="G163" i="23"/>
  <c r="H163" i="23" s="1"/>
  <c r="G162" i="23"/>
  <c r="H162" i="23" s="1"/>
  <c r="G161" i="23"/>
  <c r="H161" i="23" s="1"/>
  <c r="G160" i="23"/>
  <c r="H160" i="23" s="1"/>
  <c r="G159" i="23"/>
  <c r="H159" i="23" s="1"/>
  <c r="G158" i="23"/>
  <c r="H158" i="23" s="1"/>
  <c r="G157" i="23"/>
  <c r="H157" i="23" s="1"/>
  <c r="G156" i="23"/>
  <c r="H156" i="23" s="1"/>
  <c r="G155" i="23"/>
  <c r="H155" i="23" s="1"/>
  <c r="G154" i="23"/>
  <c r="H154" i="23" s="1"/>
  <c r="G153" i="23"/>
  <c r="H153" i="23" s="1"/>
  <c r="G152" i="23"/>
  <c r="H152" i="23" s="1"/>
  <c r="G151" i="23"/>
  <c r="H151" i="23" s="1"/>
  <c r="G150" i="23"/>
  <c r="H150" i="23" s="1"/>
  <c r="G149" i="23"/>
  <c r="H149" i="23" s="1"/>
  <c r="G148" i="23"/>
  <c r="H148" i="23" s="1"/>
  <c r="G147" i="23"/>
  <c r="H147" i="23" s="1"/>
  <c r="G146" i="23"/>
  <c r="H146" i="23" s="1"/>
  <c r="G145" i="23"/>
  <c r="H145" i="23" s="1"/>
  <c r="G144" i="23"/>
  <c r="H144" i="23" s="1"/>
  <c r="G143" i="23"/>
  <c r="H143" i="23" s="1"/>
  <c r="G142" i="23"/>
  <c r="H142" i="23" s="1"/>
  <c r="G141" i="23"/>
  <c r="H141" i="23" s="1"/>
  <c r="G140" i="23"/>
  <c r="H140" i="23" s="1"/>
  <c r="G139" i="23"/>
  <c r="H139" i="23" s="1"/>
  <c r="G138" i="23"/>
  <c r="H138" i="23" s="1"/>
  <c r="G137" i="23"/>
  <c r="H137" i="23" s="1"/>
  <c r="G136" i="23"/>
  <c r="H136" i="23" s="1"/>
  <c r="G135" i="23"/>
  <c r="H135" i="23" s="1"/>
  <c r="G134" i="23"/>
  <c r="H134" i="23" s="1"/>
  <c r="G133" i="23"/>
  <c r="H133" i="23" s="1"/>
  <c r="G132" i="23"/>
  <c r="H132" i="23" s="1"/>
  <c r="G131" i="23"/>
  <c r="H131" i="23" s="1"/>
  <c r="G130" i="23"/>
  <c r="H130" i="23" s="1"/>
  <c r="G129" i="23"/>
  <c r="H129" i="23" s="1"/>
  <c r="G128" i="23"/>
  <c r="H128" i="23" s="1"/>
  <c r="G127" i="23"/>
  <c r="H127" i="23" s="1"/>
  <c r="G126" i="23"/>
  <c r="H126" i="23" s="1"/>
  <c r="G125" i="23"/>
  <c r="H125" i="23" s="1"/>
  <c r="G124" i="23"/>
  <c r="H124" i="23" s="1"/>
  <c r="G123" i="23"/>
  <c r="H123" i="23" s="1"/>
  <c r="G122" i="23"/>
  <c r="H122" i="23" s="1"/>
  <c r="G121" i="23"/>
  <c r="H121" i="23" s="1"/>
  <c r="G120" i="23"/>
  <c r="H120" i="23" s="1"/>
  <c r="G119" i="23"/>
  <c r="H119" i="23" s="1"/>
  <c r="G118" i="23"/>
  <c r="H118" i="23" s="1"/>
  <c r="G117" i="23"/>
  <c r="H117" i="23" s="1"/>
  <c r="G116" i="23"/>
  <c r="H116" i="23" s="1"/>
  <c r="G115" i="23"/>
  <c r="H115" i="23" s="1"/>
  <c r="G114" i="23"/>
  <c r="H114" i="23" s="1"/>
  <c r="G113" i="23"/>
  <c r="H113" i="23" s="1"/>
  <c r="G112" i="23"/>
  <c r="H112" i="23" s="1"/>
  <c r="G111" i="23"/>
  <c r="H111" i="23" s="1"/>
  <c r="G110" i="23"/>
  <c r="H110" i="23" s="1"/>
  <c r="G109" i="23"/>
  <c r="H109" i="23" s="1"/>
  <c r="G108" i="23"/>
  <c r="H108" i="23" s="1"/>
  <c r="G107" i="23"/>
  <c r="H107" i="23" s="1"/>
  <c r="G106" i="23"/>
  <c r="H106" i="23" s="1"/>
  <c r="G105" i="23"/>
  <c r="H105" i="23" s="1"/>
  <c r="G104" i="23"/>
  <c r="H104" i="23" s="1"/>
  <c r="G103" i="23"/>
  <c r="H103" i="23" s="1"/>
  <c r="G102" i="23"/>
  <c r="H102" i="23" s="1"/>
  <c r="G101" i="23"/>
  <c r="H101" i="23" s="1"/>
  <c r="G100" i="23"/>
  <c r="H100" i="23" s="1"/>
  <c r="G99" i="23"/>
  <c r="H99" i="23" s="1"/>
  <c r="G98" i="23"/>
  <c r="H98" i="23" s="1"/>
  <c r="G97" i="23"/>
  <c r="H97" i="23" s="1"/>
  <c r="G96" i="23"/>
  <c r="H96" i="23" s="1"/>
  <c r="G95" i="23"/>
  <c r="H95" i="23" s="1"/>
  <c r="G94" i="23"/>
  <c r="H94" i="23" s="1"/>
  <c r="G93" i="23"/>
  <c r="H93" i="23" s="1"/>
  <c r="G92" i="23"/>
  <c r="H92" i="23" s="1"/>
  <c r="G91" i="23"/>
  <c r="H91" i="23" s="1"/>
  <c r="G90" i="23"/>
  <c r="H90" i="23" s="1"/>
  <c r="G89" i="23"/>
  <c r="H89" i="23" s="1"/>
  <c r="G88" i="23"/>
  <c r="H88" i="23" s="1"/>
  <c r="G87" i="23"/>
  <c r="H87" i="23" s="1"/>
  <c r="G86" i="23"/>
  <c r="H86" i="23" s="1"/>
  <c r="G85" i="23"/>
  <c r="H85" i="23" s="1"/>
  <c r="G84" i="23"/>
  <c r="H84" i="23" s="1"/>
  <c r="G83" i="23"/>
  <c r="H83" i="23" s="1"/>
  <c r="G82" i="23"/>
  <c r="H82" i="23" s="1"/>
  <c r="G81" i="23"/>
  <c r="H81" i="23" s="1"/>
  <c r="G80" i="23"/>
  <c r="H80" i="23" s="1"/>
  <c r="G79" i="23"/>
  <c r="H79" i="23" s="1"/>
  <c r="G78" i="23"/>
  <c r="H78" i="23" s="1"/>
  <c r="G77" i="23"/>
  <c r="H77" i="23" s="1"/>
  <c r="G76" i="23"/>
  <c r="H76" i="23" s="1"/>
  <c r="H67" i="23"/>
  <c r="G67" i="23"/>
  <c r="G66" i="23"/>
  <c r="H66" i="23" s="1"/>
  <c r="H65" i="23"/>
  <c r="G65" i="23"/>
  <c r="G64" i="23"/>
  <c r="H64" i="23" s="1"/>
  <c r="H63" i="23"/>
  <c r="G63" i="23"/>
  <c r="G62" i="23"/>
  <c r="H62" i="23" s="1"/>
  <c r="H61" i="23"/>
  <c r="G61" i="23"/>
  <c r="G60" i="23"/>
  <c r="H60" i="23" s="1"/>
  <c r="H59" i="23"/>
  <c r="G59" i="23"/>
  <c r="G58" i="23"/>
  <c r="H58" i="23" s="1"/>
  <c r="H57" i="23"/>
  <c r="G57" i="23"/>
  <c r="G56" i="23"/>
  <c r="H56" i="23" s="1"/>
  <c r="H55" i="23"/>
  <c r="G55" i="23"/>
  <c r="G54" i="23"/>
  <c r="H54" i="23" s="1"/>
  <c r="H53" i="23"/>
  <c r="G53" i="23"/>
  <c r="G52" i="23"/>
  <c r="H52" i="23" s="1"/>
  <c r="H51" i="23"/>
  <c r="G51" i="23"/>
  <c r="G43" i="23"/>
  <c r="H43" i="23" s="1"/>
  <c r="H42" i="23"/>
  <c r="G42" i="23"/>
  <c r="H41" i="23"/>
  <c r="G41" i="23"/>
  <c r="H40" i="23"/>
  <c r="G40" i="23"/>
  <c r="H39" i="23"/>
  <c r="G39" i="23"/>
  <c r="H38" i="23"/>
  <c r="G38" i="23"/>
  <c r="H37" i="23"/>
  <c r="G37" i="23"/>
  <c r="H36" i="23"/>
  <c r="G36" i="23"/>
  <c r="G35" i="23"/>
  <c r="H35" i="23" s="1"/>
  <c r="H34" i="23"/>
  <c r="G34" i="23"/>
  <c r="G33" i="23"/>
  <c r="H33" i="23" s="1"/>
  <c r="H32" i="23"/>
  <c r="G32" i="23"/>
  <c r="G31" i="23"/>
  <c r="H31" i="23" s="1"/>
  <c r="H30" i="23"/>
  <c r="G30" i="23"/>
  <c r="G29" i="23"/>
  <c r="H29" i="23" s="1"/>
  <c r="H28" i="23"/>
  <c r="G28" i="23"/>
  <c r="G27" i="23"/>
  <c r="H27" i="23" s="1"/>
  <c r="H26" i="23"/>
  <c r="G26" i="23"/>
  <c r="G25" i="23"/>
  <c r="H25" i="23" s="1"/>
  <c r="H24" i="23"/>
  <c r="G24" i="23"/>
  <c r="G23" i="23"/>
  <c r="H23" i="23" s="1"/>
  <c r="H22" i="23"/>
  <c r="G22" i="23"/>
  <c r="G21" i="23"/>
  <c r="H21" i="23" s="1"/>
  <c r="H20" i="23"/>
  <c r="G20" i="23"/>
  <c r="G19" i="23"/>
  <c r="H19" i="23" s="1"/>
  <c r="H18" i="23"/>
  <c r="G18" i="23"/>
  <c r="G17" i="23"/>
  <c r="H17" i="23" s="1"/>
  <c r="H16" i="23"/>
  <c r="G16" i="23"/>
  <c r="G15" i="23"/>
  <c r="H15" i="23" s="1"/>
  <c r="H14" i="23"/>
  <c r="G14" i="23"/>
  <c r="G13" i="23"/>
  <c r="H13" i="23" s="1"/>
  <c r="H12" i="23"/>
  <c r="G12" i="23"/>
  <c r="G11" i="23"/>
  <c r="H11" i="23" s="1"/>
  <c r="H10" i="23"/>
  <c r="G10" i="23"/>
  <c r="G9" i="23"/>
  <c r="H9" i="23" s="1"/>
  <c r="H8" i="23"/>
  <c r="G8" i="23"/>
</calcChain>
</file>

<file path=xl/sharedStrings.xml><?xml version="1.0" encoding="utf-8"?>
<sst xmlns="http://schemas.openxmlformats.org/spreadsheetml/2006/main" count="446" uniqueCount="293">
  <si>
    <t>TERGM</t>
  </si>
  <si>
    <t>Magisterprogram, Ergonomi och Människa-Teknik-Organisation</t>
  </si>
  <si>
    <t xml:space="preserve"> _</t>
  </si>
  <si>
    <t>TBATL</t>
  </si>
  <si>
    <t>TBYPH</t>
  </si>
  <si>
    <t>Högskoleutbildning i byggproduktion</t>
  </si>
  <si>
    <t>TFOFK</t>
  </si>
  <si>
    <t>Kandidatprogram, fastighet och finans</t>
  </si>
  <si>
    <t>TBASA</t>
  </si>
  <si>
    <t>Tekniskt basår, Haninge</t>
  </si>
  <si>
    <t>TTILM</t>
  </si>
  <si>
    <t>Magisterprogram, tillämpad logistik</t>
  </si>
  <si>
    <t>TLODM</t>
  </si>
  <si>
    <t>Magisterprogram, ljusdesign</t>
  </si>
  <si>
    <t>TIDAB</t>
  </si>
  <si>
    <t>Högsk.ingenjörsutb i datateknik, Kista</t>
  </si>
  <si>
    <t>ARKIT</t>
  </si>
  <si>
    <t>Arkitektutbildning</t>
  </si>
  <si>
    <t>TNTEM</t>
  </si>
  <si>
    <t>Masterprogram, nanoteknik</t>
  </si>
  <si>
    <t>TIEDB</t>
  </si>
  <si>
    <t>Högsk.ingenjörsutb i elektronik och datorteknik</t>
  </si>
  <si>
    <t>CKEMV</t>
  </si>
  <si>
    <t>Civilingenjörsutb i kemivetenskap</t>
  </si>
  <si>
    <t>KINT</t>
  </si>
  <si>
    <t>TIBEA</t>
  </si>
  <si>
    <t>Högsk.ingenjörsutb i byggteknik och ekonomi</t>
  </si>
  <si>
    <t>TINEM</t>
  </si>
  <si>
    <t>Masterprogram, industriell ekonomi</t>
  </si>
  <si>
    <t>TBTMH</t>
  </si>
  <si>
    <t>Tekniskt basår, termin 2, Haninge</t>
  </si>
  <si>
    <t>TSUEM</t>
  </si>
  <si>
    <t>Masterprogram, hållbar energiteknik</t>
  </si>
  <si>
    <t>CMEDT</t>
  </si>
  <si>
    <t>Civilingenjörsutb i medicinsk teknik</t>
  </si>
  <si>
    <t>TISEM</t>
  </si>
  <si>
    <t>Masterprogram, teknisk infrastruktur</t>
  </si>
  <si>
    <t>TKOMK</t>
  </si>
  <si>
    <t>Kandidatprogram, informations- och kommunikationsteknik</t>
  </si>
  <si>
    <t>TIDEA</t>
  </si>
  <si>
    <t>Högsk.ingenjörsutb i datateknik och ekonomi</t>
  </si>
  <si>
    <t>TEESM</t>
  </si>
  <si>
    <t>Masterprogram, hållbar miljöteknik och infrastruktur</t>
  </si>
  <si>
    <t>TIMAS</t>
  </si>
  <si>
    <t>Högsk.ingenjörsutb i maskinteknik, Södertälje</t>
  </si>
  <si>
    <t>IODS</t>
  </si>
  <si>
    <t>CDATE</t>
  </si>
  <si>
    <t>Civilingenjörsutb i datateknik</t>
  </si>
  <si>
    <t>TSUTM</t>
  </si>
  <si>
    <t>Masterprogram, teknik och hållbar utveckling</t>
  </si>
  <si>
    <t>TIDAA</t>
  </si>
  <si>
    <t>Högsk.ingenjörsutb i datateknik, Haninge</t>
  </si>
  <si>
    <t>TPLVM</t>
  </si>
  <si>
    <t>Magisterprogram, projektledning och verksamhetsutveckling</t>
  </si>
  <si>
    <t>CMIEL</t>
  </si>
  <si>
    <t>Civilingenjörsutb i mikroelektronik</t>
  </si>
  <si>
    <t>INT</t>
  </si>
  <si>
    <t>TIMES</t>
  </si>
  <si>
    <t>Högsk.ingenjörsutb i maskinteknik och ekonomi</t>
  </si>
  <si>
    <t>IEPS</t>
  </si>
  <si>
    <t>TEINM</t>
  </si>
  <si>
    <t>Masterprogram, innovations- och tillväxtekonomi</t>
  </si>
  <si>
    <t>TEILM</t>
  </si>
  <si>
    <t>Magisterprogram, entreprenörskap och innovationsledning</t>
  </si>
  <si>
    <t>TIBYH</t>
  </si>
  <si>
    <t>Högsk.ingenjörsutb i byggteknik och design</t>
  </si>
  <si>
    <t>Masterprogram, media management</t>
  </si>
  <si>
    <t>TWSTM</t>
  </si>
  <si>
    <t>Masterprogram, vattensystemteknik</t>
  </si>
  <si>
    <t>TIKED</t>
  </si>
  <si>
    <t>Högsk.ingenjörsutb i kemiteknik</t>
  </si>
  <si>
    <t>TPRMM</t>
  </si>
  <si>
    <t>Masterprogram, industriell produktion</t>
  </si>
  <si>
    <t>CFATE</t>
  </si>
  <si>
    <t>Civilingenjörsutb i farkostteknik</t>
  </si>
  <si>
    <t>TCOMM</t>
  </si>
  <si>
    <t>Masterprogram, kommunikationssystem</t>
  </si>
  <si>
    <t>TIEEM</t>
  </si>
  <si>
    <t>Masterprogram, innovativ uthållig energiteknik</t>
  </si>
  <si>
    <t>CTFYS</t>
  </si>
  <si>
    <t>Civilingenjörsutb i teknisk fysik</t>
  </si>
  <si>
    <t>TTSYM</t>
  </si>
  <si>
    <t>Masterprogram, transportsystem</t>
  </si>
  <si>
    <t>TSCCM</t>
  </si>
  <si>
    <t>Masterprogram, tekniska beräkningar</t>
  </si>
  <si>
    <t>TSEDM</t>
  </si>
  <si>
    <t>Masterprogram, programvaruteknik för distribuerade system</t>
  </si>
  <si>
    <t>CSAMH</t>
  </si>
  <si>
    <t>Civilingenjörsutb i samhällsbyggnad</t>
  </si>
  <si>
    <t>CMAST</t>
  </si>
  <si>
    <t>Civilingenjörsutb i maskinteknik</t>
  </si>
  <si>
    <t>TTLSM</t>
  </si>
  <si>
    <t>Masterprogram, trådlösa system</t>
  </si>
  <si>
    <t>COPEN</t>
  </si>
  <si>
    <t>Civilingenjörsutb. öppen ingång</t>
  </si>
  <si>
    <t>TSCRM</t>
  </si>
  <si>
    <t>Masterprogram, systemteknik och robotik</t>
  </si>
  <si>
    <t>TTEMM</t>
  </si>
  <si>
    <t>Masterprogram, teknisk mekanik</t>
  </si>
  <si>
    <t>TGEGM</t>
  </si>
  <si>
    <t>Masterprogram, geodesi och geoinformatik</t>
  </si>
  <si>
    <t>TAEEM</t>
  </si>
  <si>
    <t>Masterprogram, flyg- och rymdteknik</t>
  </si>
  <si>
    <t>TBASE</t>
  </si>
  <si>
    <t>Tekniskt basår, Södertälje</t>
  </si>
  <si>
    <t>INJA</t>
  </si>
  <si>
    <t>TELFM</t>
  </si>
  <si>
    <t>Masterprogram, elektrofysik</t>
  </si>
  <si>
    <t>TBSBM</t>
  </si>
  <si>
    <t>Masterprogram, beräknings- och systembiologi</t>
  </si>
  <si>
    <t>TPHSM</t>
  </si>
  <si>
    <t>Masterprogram, fotonik</t>
  </si>
  <si>
    <t>CINEK</t>
  </si>
  <si>
    <t>Civilingenjörsutb i industriell ekonomi</t>
  </si>
  <si>
    <t>CELTE</t>
  </si>
  <si>
    <t>Civilingenjörsutb i elektroteknik</t>
  </si>
  <si>
    <t>CDEPR</t>
  </si>
  <si>
    <t>Civilingenjörsutb i design och produktframtagning</t>
  </si>
  <si>
    <t>CINTE</t>
  </si>
  <si>
    <t>Civilingenjörsutb i informationsteknik</t>
  </si>
  <si>
    <t>INKI</t>
  </si>
  <si>
    <t>CMATD</t>
  </si>
  <si>
    <t>Civilingenjörsutb i materialdesign</t>
  </si>
  <si>
    <t>TELPM</t>
  </si>
  <si>
    <t>Masterprogram, elkraftteknik</t>
  </si>
  <si>
    <t>CMETE</t>
  </si>
  <si>
    <t>Civilingenjörsutb i medieteknik</t>
  </si>
  <si>
    <t>TMTHM</t>
  </si>
  <si>
    <t>Masterprogram, matematik</t>
  </si>
  <si>
    <t>TNSSM</t>
  </si>
  <si>
    <t>Masterprogram, nätverkstjänster och system</t>
  </si>
  <si>
    <t>TSKKM</t>
  </si>
  <si>
    <t>Masterprogram, systemkonstruktion på kisel</t>
  </si>
  <si>
    <t>CBIOT</t>
  </si>
  <si>
    <t>Civilingenjörsutb i bioteknik</t>
  </si>
  <si>
    <t>TIEEA</t>
  </si>
  <si>
    <t>Högsk.ingenjörsutb i elektroteknik och ekonomi</t>
  </si>
  <si>
    <t>TNEEM</t>
  </si>
  <si>
    <t>Masterprogram, kärnenergiteknik</t>
  </si>
  <si>
    <t>Civilingenjör och lärare</t>
  </si>
  <si>
    <t>TSMKM</t>
  </si>
  <si>
    <t>Masterprogram, säker och mobil kommunikation</t>
  </si>
  <si>
    <t>JAP</t>
  </si>
  <si>
    <t>KIN</t>
  </si>
  <si>
    <t>KJAP</t>
  </si>
  <si>
    <t>KKIN</t>
  </si>
  <si>
    <t>Programkod</t>
  </si>
  <si>
    <t>Arkitekt och civilingenjör</t>
  </si>
  <si>
    <t>Master och magister</t>
  </si>
  <si>
    <t>Högskoleingenjör</t>
  </si>
  <si>
    <t>Kandidat</t>
  </si>
  <si>
    <t>CENMI</t>
  </si>
  <si>
    <t>Civilingenjörsutb i energi och miljö</t>
  </si>
  <si>
    <t>TAETM</t>
  </si>
  <si>
    <t>Masterprogram, aeroelasticitet i turbomaskiner</t>
  </si>
  <si>
    <t>TARKM</t>
  </si>
  <si>
    <t>Masterprogram, arkitektur</t>
  </si>
  <si>
    <t>TBASD</t>
  </si>
  <si>
    <t>Tekniskt basår, Campus</t>
  </si>
  <si>
    <t>TCSCM</t>
  </si>
  <si>
    <t>Masterprogram, datalogi</t>
  </si>
  <si>
    <t>TDTNM</t>
  </si>
  <si>
    <t>Masterprogram, datorsimuleringar inom teknik och naturvetenskap</t>
  </si>
  <si>
    <t>TFAFM</t>
  </si>
  <si>
    <t>Masterprogram, fastighetsutveckling och finansiella tjänster</t>
  </si>
  <si>
    <t>FAFC</t>
  </si>
  <si>
    <t>FAFD</t>
  </si>
  <si>
    <t>FAFE</t>
  </si>
  <si>
    <t>FAFF</t>
  </si>
  <si>
    <t>THCIM</t>
  </si>
  <si>
    <t>Masterprogram, människa-datorinteraktion</t>
  </si>
  <si>
    <t>THSSM</t>
  </si>
  <si>
    <t>Masterprogram, hållbar samhällsplanering och stadsutformning</t>
  </si>
  <si>
    <t>HSSB</t>
  </si>
  <si>
    <t>HSSC</t>
  </si>
  <si>
    <t>HSSA</t>
  </si>
  <si>
    <t>TIELA</t>
  </si>
  <si>
    <t>Högsk.ingenjörsutb i elektroteknik, Haninge</t>
  </si>
  <si>
    <t>TIEMM</t>
  </si>
  <si>
    <t>ITIA</t>
  </si>
  <si>
    <t>MEIA</t>
  </si>
  <si>
    <t>TIKTM</t>
  </si>
  <si>
    <t>Masterprogram, informations- och kommunikationsteknik</t>
  </si>
  <si>
    <t>TIMBM</t>
  </si>
  <si>
    <t>Masterprogram, Industriell och miljöinriktad bioteknologi</t>
  </si>
  <si>
    <t>TIPDM</t>
  </si>
  <si>
    <t>Masterprogram, integrerad produktdesign</t>
  </si>
  <si>
    <t>IPDA</t>
  </si>
  <si>
    <t>IPDB</t>
  </si>
  <si>
    <t>TIPUM</t>
  </si>
  <si>
    <t>Masterprogram, industriell produktutveckling</t>
  </si>
  <si>
    <t>IPUA</t>
  </si>
  <si>
    <t>IPUC</t>
  </si>
  <si>
    <t>IPUB</t>
  </si>
  <si>
    <t>TKEMM</t>
  </si>
  <si>
    <t>Masterprogram, kemiteknik för energi och miljö</t>
  </si>
  <si>
    <t>TLDHM</t>
  </si>
  <si>
    <t>Masterprogram, ljus, design och hälsa</t>
  </si>
  <si>
    <t>TMAIM</t>
  </si>
  <si>
    <t>Masterprogram, maskininlärning</t>
  </si>
  <si>
    <t>TMBIM</t>
  </si>
  <si>
    <t>Masterprogram, medicinsk bioteknologi</t>
  </si>
  <si>
    <t>TMESM</t>
  </si>
  <si>
    <t>Masterprogram, miljövänliga energisystem</t>
  </si>
  <si>
    <t>TMETM</t>
  </si>
  <si>
    <t>Masterprogram, medieteknik</t>
  </si>
  <si>
    <t>TMMMM</t>
  </si>
  <si>
    <t>Masterprogram, makromolekylära material</t>
  </si>
  <si>
    <t>TMMTM</t>
  </si>
  <si>
    <t>TMRSM</t>
  </si>
  <si>
    <t>Masterprogram, marina system</t>
  </si>
  <si>
    <t>TMVTM</t>
  </si>
  <si>
    <t>Masterprogram, molekylär vetenskap och teknik</t>
  </si>
  <si>
    <t>TSYBM</t>
  </si>
  <si>
    <t>Masterprogram, systembiologi</t>
  </si>
  <si>
    <t>TTFYM</t>
  </si>
  <si>
    <t>Masterprogram, teknisk fysik</t>
  </si>
  <si>
    <t>TTMVM</t>
  </si>
  <si>
    <t>Masterprogram, teknisk materialvetenskap</t>
  </si>
  <si>
    <t>IMTA</t>
  </si>
  <si>
    <t>MDNA</t>
  </si>
  <si>
    <t>Programnamn</t>
  </si>
  <si>
    <t>Högskoleexamensprogram</t>
  </si>
  <si>
    <t>Teknisk basutbildning</t>
  </si>
  <si>
    <t>Inriktningskod</t>
  </si>
  <si>
    <t>Antagna till årskurs 1 och registrerade, ej uppehåll eller avbrott per 15 september</t>
  </si>
  <si>
    <t>Kvinnor</t>
  </si>
  <si>
    <t>Män</t>
  </si>
  <si>
    <t>Antal personer</t>
  </si>
  <si>
    <t>CLGYM</t>
  </si>
  <si>
    <t>TAOHM</t>
  </si>
  <si>
    <t>Magisterprogram, Teknik, hälsa och arbetsmiljöutveckling</t>
  </si>
  <si>
    <t>Teknisk bastermin</t>
  </si>
  <si>
    <t>TEBSM</t>
  </si>
  <si>
    <t>Masterprogram, Inbyggda system</t>
  </si>
  <si>
    <t>TFAFK</t>
  </si>
  <si>
    <t>Kandidatprogram, Fastighetsutveckling med fastighetsförmedling</t>
  </si>
  <si>
    <t>TFORM</t>
  </si>
  <si>
    <t>Masterprogram, fordonsteknik</t>
  </si>
  <si>
    <t>FORB</t>
  </si>
  <si>
    <t>FORA</t>
  </si>
  <si>
    <t>THUSM</t>
  </si>
  <si>
    <t>Masterprogram, huskonstruktion</t>
  </si>
  <si>
    <t>BIIA</t>
  </si>
  <si>
    <t>ESIA</t>
  </si>
  <si>
    <t>FMIA</t>
  </si>
  <si>
    <t>IPIA</t>
  </si>
  <si>
    <t>PDIA</t>
  </si>
  <si>
    <t>ROBS</t>
  </si>
  <si>
    <t>TMLEM</t>
  </si>
  <si>
    <t>Masterprogram, medicinsk teknik</t>
  </si>
  <si>
    <t>MRSD</t>
  </si>
  <si>
    <t>MRSA</t>
  </si>
  <si>
    <t>MAMA</t>
  </si>
  <si>
    <t>MSFI</t>
  </si>
  <si>
    <t>DM</t>
  </si>
  <si>
    <t>OS</t>
  </si>
  <si>
    <t>TEMA</t>
  </si>
  <si>
    <t>TEMB</t>
  </si>
  <si>
    <t>TEMC</t>
  </si>
  <si>
    <t>TFYD</t>
  </si>
  <si>
    <t>TFYE</t>
  </si>
  <si>
    <t>TFYA</t>
  </si>
  <si>
    <t>TFYC</t>
  </si>
  <si>
    <t>TFYB</t>
  </si>
  <si>
    <t>Totalsumma</t>
  </si>
  <si>
    <t>CDATE Summa</t>
  </si>
  <si>
    <t>CINTE Summa</t>
  </si>
  <si>
    <t>CKEMV Summa</t>
  </si>
  <si>
    <t>CMIEL Summa</t>
  </si>
  <si>
    <t>TFAFM Summa</t>
  </si>
  <si>
    <t>TFORM Summa</t>
  </si>
  <si>
    <t>THSSM Summa</t>
  </si>
  <si>
    <t>TIEMM Summa</t>
  </si>
  <si>
    <t>TIMAS Summa</t>
  </si>
  <si>
    <t>TIMES Summa</t>
  </si>
  <si>
    <t>TIPDM Summa</t>
  </si>
  <si>
    <t>TIPUM Summa</t>
  </si>
  <si>
    <t>TMRSM Summa</t>
  </si>
  <si>
    <t>TMTHM Summa</t>
  </si>
  <si>
    <t>TTEMM Summa</t>
  </si>
  <si>
    <t>TTFYM Summa</t>
  </si>
  <si>
    <t>TTMVM Summa</t>
  </si>
  <si>
    <t xml:space="preserve"> Avgiftsbefriade</t>
  </si>
  <si>
    <t xml:space="preserve"> Avgiftsskyldiga</t>
  </si>
  <si>
    <t>inkluderar studenter som fortsätter från vårterminens öppna ingång vilket ska justeras till årsredovisningen</t>
  </si>
  <si>
    <t>inkluderar studenter som fortsätter från grundnivån inom civilingenjörsutbildningen</t>
  </si>
  <si>
    <t>Antal individer totalt</t>
  </si>
  <si>
    <t>Nybörjare 15 september höstterminen 2011</t>
  </si>
  <si>
    <t>ur Ladok 2011-09-18</t>
  </si>
  <si>
    <t>Andel</t>
  </si>
  <si>
    <t>kvinnor</t>
  </si>
  <si>
    <t>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</si>
</sst>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D9"/>
        <bgColor theme="4" tint="0.79998168889431442"/>
      </patternFill>
    </fill>
    <fill>
      <patternFill patternType="solid">
        <fgColor rgb="FFEAE5DA"/>
        <bgColor indexed="64"/>
      </patternFill>
    </fill>
    <fill>
      <patternFill patternType="solid">
        <fgColor rgb="FFEAE5DA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NumberFormat="1" applyFont="1" applyFill="1" applyBorder="1"/>
    <xf numFmtId="0" fontId="0" fillId="0" borderId="0" xfId="0" applyFont="1"/>
    <xf numFmtId="0" fontId="1" fillId="2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NumberFormat="1" applyFont="1" applyBorder="1"/>
    <xf numFmtId="0" fontId="1" fillId="2" borderId="0" xfId="0" applyFont="1" applyFill="1"/>
    <xf numFmtId="0" fontId="1" fillId="3" borderId="0" xfId="0" applyFont="1" applyFill="1" applyBorder="1"/>
    <xf numFmtId="0" fontId="0" fillId="3" borderId="0" xfId="0" applyFill="1"/>
    <xf numFmtId="0" fontId="1" fillId="3" borderId="0" xfId="0" applyFont="1" applyFill="1"/>
    <xf numFmtId="9" fontId="0" fillId="0" borderId="0" xfId="0" applyNumberFormat="1"/>
    <xf numFmtId="9" fontId="1" fillId="2" borderId="0" xfId="0" applyNumberFormat="1" applyFont="1" applyFill="1" applyAlignment="1">
      <alignment horizontal="right"/>
    </xf>
    <xf numFmtId="9" fontId="1" fillId="2" borderId="2" xfId="0" applyNumberFormat="1" applyFont="1" applyFill="1" applyBorder="1" applyAlignment="1">
      <alignment horizontal="right"/>
    </xf>
    <xf numFmtId="0" fontId="0" fillId="4" borderId="0" xfId="0" applyNumberFormat="1" applyFill="1"/>
    <xf numFmtId="0" fontId="1" fillId="4" borderId="3" xfId="0" applyNumberFormat="1" applyFont="1" applyFill="1" applyBorder="1"/>
    <xf numFmtId="0" fontId="1" fillId="5" borderId="1" xfId="0" applyNumberFormat="1" applyFont="1" applyFill="1" applyBorder="1"/>
    <xf numFmtId="9" fontId="0" fillId="4" borderId="0" xfId="0" applyNumberFormat="1" applyFill="1"/>
    <xf numFmtId="9" fontId="1" fillId="4" borderId="3" xfId="0" applyNumberFormat="1" applyFont="1" applyFill="1" applyBorder="1"/>
    <xf numFmtId="9" fontId="1" fillId="4" borderId="1" xfId="0" applyNumberFormat="1" applyFont="1" applyFill="1" applyBorder="1"/>
    <xf numFmtId="0" fontId="1" fillId="4" borderId="1" xfId="0" applyNumberFormat="1" applyFont="1" applyFill="1" applyBorder="1"/>
    <xf numFmtId="0" fontId="1" fillId="4" borderId="0" xfId="0" applyFont="1" applyFill="1"/>
    <xf numFmtId="9" fontId="1" fillId="4" borderId="0" xfId="0" applyNumberFormat="1" applyFont="1" applyFill="1"/>
    <xf numFmtId="0" fontId="0" fillId="6" borderId="0" xfId="0" applyNumberFormat="1" applyFill="1"/>
    <xf numFmtId="0" fontId="1" fillId="6" borderId="3" xfId="0" applyNumberFormat="1" applyFont="1" applyFill="1" applyBorder="1"/>
    <xf numFmtId="0" fontId="1" fillId="7" borderId="1" xfId="0" applyNumberFormat="1" applyFont="1" applyFill="1" applyBorder="1"/>
    <xf numFmtId="9" fontId="0" fillId="6" borderId="0" xfId="0" applyNumberFormat="1" applyFill="1"/>
    <xf numFmtId="9" fontId="1" fillId="6" borderId="3" xfId="0" applyNumberFormat="1" applyFont="1" applyFill="1" applyBorder="1"/>
    <xf numFmtId="9" fontId="1" fillId="6" borderId="1" xfId="0" applyNumberFormat="1" applyFont="1" applyFill="1" applyBorder="1"/>
    <xf numFmtId="0" fontId="1" fillId="6" borderId="1" xfId="0" applyNumberFormat="1" applyFont="1" applyFill="1" applyBorder="1"/>
    <xf numFmtId="0" fontId="0" fillId="6" borderId="0" xfId="0" applyFill="1"/>
    <xf numFmtId="0" fontId="1" fillId="6" borderId="0" xfId="0" applyFont="1" applyFill="1"/>
    <xf numFmtId="9" fontId="1" fillId="6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5DA"/>
      <color rgb="FFE5DFD3"/>
      <color rgb="FFFF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tabSelected="1" workbookViewId="0">
      <selection activeCell="J1" sqref="J1"/>
    </sheetView>
  </sheetViews>
  <sheetFormatPr defaultRowHeight="15" x14ac:dyDescent="0.25"/>
  <cols>
    <col min="1" max="1" width="14.7109375" bestFit="1" customWidth="1"/>
    <col min="2" max="2" width="46.42578125" bestFit="1" customWidth="1"/>
    <col min="3" max="3" width="13.85546875" bestFit="1" customWidth="1"/>
    <col min="4" max="4" width="14.28515625" bestFit="1" customWidth="1"/>
    <col min="5" max="5" width="7.85546875" bestFit="1" customWidth="1"/>
    <col min="6" max="6" width="5" bestFit="1" customWidth="1"/>
    <col min="7" max="7" width="7.7109375" style="15" bestFit="1" customWidth="1"/>
    <col min="8" max="8" width="6.28515625" style="15" bestFit="1" customWidth="1"/>
    <col min="9" max="9" width="14.85546875" bestFit="1" customWidth="1"/>
    <col min="10" max="10" width="15.28515625" bestFit="1" customWidth="1"/>
  </cols>
  <sheetData>
    <row r="1" spans="1:10" x14ac:dyDescent="0.25">
      <c r="A1" s="2" t="s">
        <v>288</v>
      </c>
    </row>
    <row r="2" spans="1:10" x14ac:dyDescent="0.25">
      <c r="A2" t="s">
        <v>225</v>
      </c>
    </row>
    <row r="3" spans="1:10" x14ac:dyDescent="0.25">
      <c r="A3" t="s">
        <v>289</v>
      </c>
    </row>
    <row r="4" spans="1:10" ht="30" customHeight="1" x14ac:dyDescent="0.25"/>
    <row r="5" spans="1:10" x14ac:dyDescent="0.25">
      <c r="A5" s="2" t="s">
        <v>147</v>
      </c>
    </row>
    <row r="6" spans="1:10" x14ac:dyDescent="0.25">
      <c r="A6" s="11"/>
      <c r="B6" s="11"/>
      <c r="C6" s="11"/>
      <c r="D6" s="11"/>
      <c r="E6" s="11"/>
      <c r="F6" s="11"/>
      <c r="G6" s="16" t="s">
        <v>290</v>
      </c>
      <c r="H6" s="16" t="s">
        <v>290</v>
      </c>
      <c r="I6" s="11"/>
      <c r="J6" s="11"/>
    </row>
    <row r="7" spans="1:10" x14ac:dyDescent="0.25">
      <c r="A7" s="7" t="s">
        <v>146</v>
      </c>
      <c r="B7" s="7" t="s">
        <v>221</v>
      </c>
      <c r="C7" s="7" t="s">
        <v>224</v>
      </c>
      <c r="D7" s="7" t="s">
        <v>228</v>
      </c>
      <c r="E7" s="7" t="s">
        <v>226</v>
      </c>
      <c r="F7" s="7" t="s">
        <v>227</v>
      </c>
      <c r="G7" s="17" t="s">
        <v>291</v>
      </c>
      <c r="H7" s="17" t="s">
        <v>292</v>
      </c>
      <c r="I7" s="7" t="s">
        <v>284</v>
      </c>
      <c r="J7" s="7" t="s">
        <v>283</v>
      </c>
    </row>
    <row r="8" spans="1:10" x14ac:dyDescent="0.25">
      <c r="A8" s="8" t="s">
        <v>16</v>
      </c>
      <c r="B8" s="2" t="s">
        <v>17</v>
      </c>
      <c r="D8" s="1">
        <v>104</v>
      </c>
      <c r="E8" s="18">
        <v>55</v>
      </c>
      <c r="F8" s="27">
        <v>49</v>
      </c>
      <c r="G8" s="21">
        <f>E8/D8</f>
        <v>0.52884615384615385</v>
      </c>
      <c r="H8" s="30">
        <f>1-G8</f>
        <v>0.47115384615384615</v>
      </c>
      <c r="I8" s="1">
        <v>0</v>
      </c>
      <c r="J8" s="1">
        <v>104</v>
      </c>
    </row>
    <row r="9" spans="1:10" x14ac:dyDescent="0.25">
      <c r="A9" s="8" t="s">
        <v>133</v>
      </c>
      <c r="B9" s="2" t="s">
        <v>134</v>
      </c>
      <c r="D9" s="1">
        <v>81</v>
      </c>
      <c r="E9" s="18">
        <v>47</v>
      </c>
      <c r="F9" s="27">
        <v>34</v>
      </c>
      <c r="G9" s="21">
        <f t="shared" ref="G9:G43" si="0">E9/D9</f>
        <v>0.58024691358024694</v>
      </c>
      <c r="H9" s="30">
        <f t="shared" ref="H9:H43" si="1">1-G9</f>
        <v>0.41975308641975306</v>
      </c>
      <c r="I9" s="1">
        <v>0</v>
      </c>
      <c r="J9" s="1">
        <v>81</v>
      </c>
    </row>
    <row r="10" spans="1:10" x14ac:dyDescent="0.25">
      <c r="A10" s="3" t="s">
        <v>46</v>
      </c>
      <c r="B10" s="2" t="s">
        <v>47</v>
      </c>
      <c r="C10" t="s">
        <v>2</v>
      </c>
      <c r="D10" s="1">
        <v>153</v>
      </c>
      <c r="E10" s="18">
        <v>17</v>
      </c>
      <c r="F10" s="27">
        <v>136</v>
      </c>
      <c r="G10" s="21">
        <f t="shared" si="0"/>
        <v>0.1111111111111111</v>
      </c>
      <c r="H10" s="30">
        <f t="shared" si="1"/>
        <v>0.88888888888888884</v>
      </c>
      <c r="I10" s="1">
        <v>0</v>
      </c>
      <c r="J10" s="1">
        <v>153</v>
      </c>
    </row>
    <row r="11" spans="1:10" x14ac:dyDescent="0.25">
      <c r="A11" s="3"/>
      <c r="B11" s="2"/>
      <c r="C11" t="s">
        <v>56</v>
      </c>
      <c r="D11" s="1">
        <v>9</v>
      </c>
      <c r="E11" s="18">
        <v>2</v>
      </c>
      <c r="F11" s="27">
        <v>7</v>
      </c>
      <c r="G11" s="21">
        <f t="shared" si="0"/>
        <v>0.22222222222222221</v>
      </c>
      <c r="H11" s="30">
        <f t="shared" si="1"/>
        <v>0.77777777777777779</v>
      </c>
      <c r="I11" s="1">
        <v>0</v>
      </c>
      <c r="J11" s="1">
        <v>9</v>
      </c>
    </row>
    <row r="12" spans="1:10" x14ac:dyDescent="0.25">
      <c r="A12" s="3"/>
      <c r="B12" s="2"/>
      <c r="C12" t="s">
        <v>142</v>
      </c>
      <c r="D12" s="1">
        <v>10</v>
      </c>
      <c r="E12" s="18">
        <v>1</v>
      </c>
      <c r="F12" s="27">
        <v>9</v>
      </c>
      <c r="G12" s="21">
        <f t="shared" si="0"/>
        <v>0.1</v>
      </c>
      <c r="H12" s="30">
        <f t="shared" si="1"/>
        <v>0.9</v>
      </c>
      <c r="I12" s="1">
        <v>0</v>
      </c>
      <c r="J12" s="1">
        <v>10</v>
      </c>
    </row>
    <row r="13" spans="1:10" x14ac:dyDescent="0.25">
      <c r="A13" s="8"/>
      <c r="B13" s="2"/>
      <c r="C13" t="s">
        <v>143</v>
      </c>
      <c r="D13" s="1">
        <v>9</v>
      </c>
      <c r="E13" s="18">
        <v>2</v>
      </c>
      <c r="F13" s="27">
        <v>7</v>
      </c>
      <c r="G13" s="21">
        <f t="shared" si="0"/>
        <v>0.22222222222222221</v>
      </c>
      <c r="H13" s="30">
        <f t="shared" si="1"/>
        <v>0.77777777777777779</v>
      </c>
      <c r="I13" s="1">
        <v>0</v>
      </c>
      <c r="J13" s="1">
        <v>9</v>
      </c>
    </row>
    <row r="14" spans="1:10" x14ac:dyDescent="0.25">
      <c r="A14" s="9" t="s">
        <v>266</v>
      </c>
      <c r="B14" s="9"/>
      <c r="C14" s="9"/>
      <c r="D14" s="10">
        <v>181</v>
      </c>
      <c r="E14" s="19">
        <v>22</v>
      </c>
      <c r="F14" s="28">
        <v>159</v>
      </c>
      <c r="G14" s="22">
        <f t="shared" si="0"/>
        <v>0.12154696132596685</v>
      </c>
      <c r="H14" s="31">
        <f t="shared" si="1"/>
        <v>0.87845303867403313</v>
      </c>
      <c r="I14" s="10">
        <v>0</v>
      </c>
      <c r="J14" s="10">
        <v>181</v>
      </c>
    </row>
    <row r="15" spans="1:10" x14ac:dyDescent="0.25">
      <c r="A15" s="8" t="s">
        <v>116</v>
      </c>
      <c r="B15" s="2" t="s">
        <v>117</v>
      </c>
      <c r="D15" s="1">
        <v>110</v>
      </c>
      <c r="E15" s="18">
        <v>51</v>
      </c>
      <c r="F15" s="27">
        <v>59</v>
      </c>
      <c r="G15" s="21">
        <f t="shared" si="0"/>
        <v>0.46363636363636362</v>
      </c>
      <c r="H15" s="30">
        <f t="shared" si="1"/>
        <v>0.53636363636363638</v>
      </c>
      <c r="I15" s="1">
        <v>0</v>
      </c>
      <c r="J15" s="1">
        <v>110</v>
      </c>
    </row>
    <row r="16" spans="1:10" x14ac:dyDescent="0.25">
      <c r="A16" s="8" t="s">
        <v>114</v>
      </c>
      <c r="B16" s="2" t="s">
        <v>115</v>
      </c>
      <c r="D16" s="1">
        <v>61</v>
      </c>
      <c r="E16" s="18">
        <v>6</v>
      </c>
      <c r="F16" s="27">
        <v>55</v>
      </c>
      <c r="G16" s="21">
        <f t="shared" si="0"/>
        <v>9.8360655737704916E-2</v>
      </c>
      <c r="H16" s="30">
        <f t="shared" si="1"/>
        <v>0.90163934426229508</v>
      </c>
      <c r="I16" s="1">
        <v>0</v>
      </c>
      <c r="J16" s="1">
        <v>61</v>
      </c>
    </row>
    <row r="17" spans="1:10" x14ac:dyDescent="0.25">
      <c r="A17" s="8" t="s">
        <v>151</v>
      </c>
      <c r="B17" s="2" t="s">
        <v>152</v>
      </c>
      <c r="D17" s="1">
        <v>73</v>
      </c>
      <c r="E17" s="18">
        <v>41</v>
      </c>
      <c r="F17" s="27">
        <v>32</v>
      </c>
      <c r="G17" s="21">
        <f t="shared" si="0"/>
        <v>0.56164383561643838</v>
      </c>
      <c r="H17" s="30">
        <f t="shared" si="1"/>
        <v>0.43835616438356162</v>
      </c>
      <c r="I17" s="1">
        <v>0</v>
      </c>
      <c r="J17" s="1">
        <v>73</v>
      </c>
    </row>
    <row r="18" spans="1:10" x14ac:dyDescent="0.25">
      <c r="A18" s="8" t="s">
        <v>73</v>
      </c>
      <c r="B18" s="2" t="s">
        <v>74</v>
      </c>
      <c r="D18" s="1">
        <v>111</v>
      </c>
      <c r="E18" s="18">
        <v>16</v>
      </c>
      <c r="F18" s="27">
        <v>95</v>
      </c>
      <c r="G18" s="21">
        <f t="shared" si="0"/>
        <v>0.14414414414414414</v>
      </c>
      <c r="H18" s="30">
        <f t="shared" si="1"/>
        <v>0.85585585585585588</v>
      </c>
      <c r="I18" s="1">
        <v>0</v>
      </c>
      <c r="J18" s="1">
        <v>111</v>
      </c>
    </row>
    <row r="19" spans="1:10" x14ac:dyDescent="0.25">
      <c r="A19" s="8" t="s">
        <v>112</v>
      </c>
      <c r="B19" s="2" t="s">
        <v>113</v>
      </c>
      <c r="D19" s="1">
        <v>147</v>
      </c>
      <c r="E19" s="18">
        <v>47</v>
      </c>
      <c r="F19" s="27">
        <v>100</v>
      </c>
      <c r="G19" s="21">
        <f t="shared" si="0"/>
        <v>0.31972789115646261</v>
      </c>
      <c r="H19" s="30">
        <f t="shared" si="1"/>
        <v>0.68027210884353739</v>
      </c>
      <c r="I19" s="1">
        <v>0</v>
      </c>
      <c r="J19" s="1">
        <v>147</v>
      </c>
    </row>
    <row r="20" spans="1:10" x14ac:dyDescent="0.25">
      <c r="A20" s="3" t="s">
        <v>118</v>
      </c>
      <c r="B20" s="2" t="s">
        <v>119</v>
      </c>
      <c r="C20" t="s">
        <v>2</v>
      </c>
      <c r="D20" s="1">
        <v>61</v>
      </c>
      <c r="E20" s="18">
        <v>13</v>
      </c>
      <c r="F20" s="27">
        <v>48</v>
      </c>
      <c r="G20" s="21">
        <f t="shared" si="0"/>
        <v>0.21311475409836064</v>
      </c>
      <c r="H20" s="30">
        <f t="shared" si="1"/>
        <v>0.78688524590163933</v>
      </c>
      <c r="I20" s="1">
        <v>0</v>
      </c>
      <c r="J20" s="1">
        <v>61</v>
      </c>
    </row>
    <row r="21" spans="1:10" x14ac:dyDescent="0.25">
      <c r="A21" s="3"/>
      <c r="B21" s="2"/>
      <c r="C21" t="s">
        <v>105</v>
      </c>
      <c r="D21" s="1">
        <v>9</v>
      </c>
      <c r="E21" s="18">
        <v>2</v>
      </c>
      <c r="F21" s="27">
        <v>7</v>
      </c>
      <c r="G21" s="21">
        <f t="shared" si="0"/>
        <v>0.22222222222222221</v>
      </c>
      <c r="H21" s="30">
        <f t="shared" si="1"/>
        <v>0.77777777777777779</v>
      </c>
      <c r="I21" s="1">
        <v>0</v>
      </c>
      <c r="J21" s="1">
        <v>9</v>
      </c>
    </row>
    <row r="22" spans="1:10" x14ac:dyDescent="0.25">
      <c r="A22" s="3"/>
      <c r="B22" s="2"/>
      <c r="C22" t="s">
        <v>120</v>
      </c>
      <c r="D22" s="1">
        <v>8</v>
      </c>
      <c r="E22" s="18">
        <v>0</v>
      </c>
      <c r="F22" s="27">
        <v>8</v>
      </c>
      <c r="G22" s="21">
        <f t="shared" si="0"/>
        <v>0</v>
      </c>
      <c r="H22" s="30">
        <f t="shared" si="1"/>
        <v>1</v>
      </c>
      <c r="I22" s="1">
        <v>0</v>
      </c>
      <c r="J22" s="1">
        <v>8</v>
      </c>
    </row>
    <row r="23" spans="1:10" x14ac:dyDescent="0.25">
      <c r="A23" s="8"/>
      <c r="B23" s="2"/>
      <c r="C23" t="s">
        <v>56</v>
      </c>
      <c r="D23" s="1">
        <v>7</v>
      </c>
      <c r="E23" s="18">
        <v>1</v>
      </c>
      <c r="F23" s="27">
        <v>6</v>
      </c>
      <c r="G23" s="21">
        <f t="shared" si="0"/>
        <v>0.14285714285714285</v>
      </c>
      <c r="H23" s="30">
        <f t="shared" si="1"/>
        <v>0.85714285714285721</v>
      </c>
      <c r="I23" s="1">
        <v>0</v>
      </c>
      <c r="J23" s="1">
        <v>7</v>
      </c>
    </row>
    <row r="24" spans="1:10" x14ac:dyDescent="0.25">
      <c r="A24" s="9" t="s">
        <v>267</v>
      </c>
      <c r="B24" s="9"/>
      <c r="C24" s="9"/>
      <c r="D24" s="10">
        <v>85</v>
      </c>
      <c r="E24" s="19">
        <v>16</v>
      </c>
      <c r="F24" s="28">
        <v>69</v>
      </c>
      <c r="G24" s="22">
        <f t="shared" si="0"/>
        <v>0.18823529411764706</v>
      </c>
      <c r="H24" s="31">
        <f t="shared" si="1"/>
        <v>0.81176470588235294</v>
      </c>
      <c r="I24" s="10">
        <v>0</v>
      </c>
      <c r="J24" s="10">
        <v>85</v>
      </c>
    </row>
    <row r="25" spans="1:10" x14ac:dyDescent="0.25">
      <c r="A25" s="3" t="s">
        <v>22</v>
      </c>
      <c r="B25" s="2" t="s">
        <v>23</v>
      </c>
      <c r="C25" t="s">
        <v>2</v>
      </c>
      <c r="D25" s="1">
        <v>78</v>
      </c>
      <c r="E25" s="18">
        <v>32</v>
      </c>
      <c r="F25" s="27">
        <v>46</v>
      </c>
      <c r="G25" s="21">
        <f t="shared" si="0"/>
        <v>0.41025641025641024</v>
      </c>
      <c r="H25" s="30">
        <f t="shared" si="1"/>
        <v>0.58974358974358976</v>
      </c>
      <c r="I25" s="1">
        <v>0</v>
      </c>
      <c r="J25" s="1">
        <v>78</v>
      </c>
    </row>
    <row r="26" spans="1:10" x14ac:dyDescent="0.25">
      <c r="A26" s="3"/>
      <c r="B26" s="2"/>
      <c r="C26" t="s">
        <v>24</v>
      </c>
      <c r="D26" s="1">
        <v>7</v>
      </c>
      <c r="E26" s="18">
        <v>5</v>
      </c>
      <c r="F26" s="27">
        <v>2</v>
      </c>
      <c r="G26" s="21">
        <f t="shared" si="0"/>
        <v>0.7142857142857143</v>
      </c>
      <c r="H26" s="30">
        <f t="shared" si="1"/>
        <v>0.2857142857142857</v>
      </c>
      <c r="I26" s="1">
        <v>0</v>
      </c>
      <c r="J26" s="1">
        <v>7</v>
      </c>
    </row>
    <row r="27" spans="1:10" x14ac:dyDescent="0.25">
      <c r="A27" s="3"/>
      <c r="B27" s="2"/>
      <c r="C27" t="s">
        <v>144</v>
      </c>
      <c r="D27" s="1">
        <v>6</v>
      </c>
      <c r="E27" s="18">
        <v>2</v>
      </c>
      <c r="F27" s="27">
        <v>4</v>
      </c>
      <c r="G27" s="21">
        <f t="shared" si="0"/>
        <v>0.33333333333333331</v>
      </c>
      <c r="H27" s="30">
        <f t="shared" si="1"/>
        <v>0.66666666666666674</v>
      </c>
      <c r="I27" s="1">
        <v>0</v>
      </c>
      <c r="J27" s="1">
        <v>6</v>
      </c>
    </row>
    <row r="28" spans="1:10" x14ac:dyDescent="0.25">
      <c r="A28" s="8"/>
      <c r="B28" s="2"/>
      <c r="C28" t="s">
        <v>145</v>
      </c>
      <c r="D28" s="1">
        <v>14</v>
      </c>
      <c r="E28" s="18">
        <v>7</v>
      </c>
      <c r="F28" s="27">
        <v>7</v>
      </c>
      <c r="G28" s="21">
        <f t="shared" si="0"/>
        <v>0.5</v>
      </c>
      <c r="H28" s="30">
        <f t="shared" si="1"/>
        <v>0.5</v>
      </c>
      <c r="I28" s="1">
        <v>0</v>
      </c>
      <c r="J28" s="1">
        <v>14</v>
      </c>
    </row>
    <row r="29" spans="1:10" x14ac:dyDescent="0.25">
      <c r="A29" s="9" t="s">
        <v>268</v>
      </c>
      <c r="B29" s="9"/>
      <c r="C29" s="9"/>
      <c r="D29" s="10">
        <v>105</v>
      </c>
      <c r="E29" s="19">
        <v>46</v>
      </c>
      <c r="F29" s="28">
        <v>59</v>
      </c>
      <c r="G29" s="22">
        <f t="shared" si="0"/>
        <v>0.43809523809523809</v>
      </c>
      <c r="H29" s="31">
        <f t="shared" si="1"/>
        <v>0.56190476190476191</v>
      </c>
      <c r="I29" s="10">
        <v>0</v>
      </c>
      <c r="J29" s="10">
        <v>105</v>
      </c>
    </row>
    <row r="30" spans="1:10" x14ac:dyDescent="0.25">
      <c r="A30" s="8" t="s">
        <v>229</v>
      </c>
      <c r="B30" s="2" t="s">
        <v>139</v>
      </c>
      <c r="D30" s="1">
        <v>48</v>
      </c>
      <c r="E30" s="18">
        <v>16</v>
      </c>
      <c r="F30" s="27">
        <v>32</v>
      </c>
      <c r="G30" s="21">
        <f t="shared" si="0"/>
        <v>0.33333333333333331</v>
      </c>
      <c r="H30" s="30">
        <f t="shared" si="1"/>
        <v>0.66666666666666674</v>
      </c>
      <c r="I30" s="1">
        <v>0</v>
      </c>
      <c r="J30" s="1">
        <v>48</v>
      </c>
    </row>
    <row r="31" spans="1:10" x14ac:dyDescent="0.25">
      <c r="A31" s="8" t="s">
        <v>89</v>
      </c>
      <c r="B31" s="2" t="s">
        <v>90</v>
      </c>
      <c r="D31" s="1">
        <v>152</v>
      </c>
      <c r="E31" s="18">
        <v>31</v>
      </c>
      <c r="F31" s="27">
        <v>121</v>
      </c>
      <c r="G31" s="21">
        <f t="shared" si="0"/>
        <v>0.20394736842105263</v>
      </c>
      <c r="H31" s="30">
        <f t="shared" si="1"/>
        <v>0.79605263157894735</v>
      </c>
      <c r="I31" s="1">
        <v>0</v>
      </c>
      <c r="J31" s="1">
        <v>152</v>
      </c>
    </row>
    <row r="32" spans="1:10" x14ac:dyDescent="0.25">
      <c r="A32" s="8" t="s">
        <v>121</v>
      </c>
      <c r="B32" s="2" t="s">
        <v>122</v>
      </c>
      <c r="D32" s="1">
        <v>42</v>
      </c>
      <c r="E32" s="18">
        <v>9</v>
      </c>
      <c r="F32" s="27">
        <v>33</v>
      </c>
      <c r="G32" s="21">
        <f t="shared" si="0"/>
        <v>0.21428571428571427</v>
      </c>
      <c r="H32" s="30">
        <f t="shared" si="1"/>
        <v>0.7857142857142857</v>
      </c>
      <c r="I32" s="1">
        <v>0</v>
      </c>
      <c r="J32" s="1">
        <v>42</v>
      </c>
    </row>
    <row r="33" spans="1:10" x14ac:dyDescent="0.25">
      <c r="A33" s="8" t="s">
        <v>33</v>
      </c>
      <c r="B33" s="2" t="s">
        <v>34</v>
      </c>
      <c r="D33" s="1">
        <v>57</v>
      </c>
      <c r="E33" s="18">
        <v>28</v>
      </c>
      <c r="F33" s="27">
        <v>29</v>
      </c>
      <c r="G33" s="21">
        <f t="shared" si="0"/>
        <v>0.49122807017543857</v>
      </c>
      <c r="H33" s="30">
        <f t="shared" si="1"/>
        <v>0.50877192982456143</v>
      </c>
      <c r="I33" s="1">
        <v>0</v>
      </c>
      <c r="J33" s="1">
        <v>57</v>
      </c>
    </row>
    <row r="34" spans="1:10" x14ac:dyDescent="0.25">
      <c r="A34" s="8" t="s">
        <v>125</v>
      </c>
      <c r="B34" s="2" t="s">
        <v>126</v>
      </c>
      <c r="D34" s="1">
        <v>76</v>
      </c>
      <c r="E34" s="18">
        <v>32</v>
      </c>
      <c r="F34" s="27">
        <v>44</v>
      </c>
      <c r="G34" s="21">
        <f t="shared" si="0"/>
        <v>0.42105263157894735</v>
      </c>
      <c r="H34" s="30">
        <f t="shared" si="1"/>
        <v>0.57894736842105265</v>
      </c>
      <c r="I34" s="1">
        <v>0</v>
      </c>
      <c r="J34" s="1">
        <v>76</v>
      </c>
    </row>
    <row r="35" spans="1:10" x14ac:dyDescent="0.25">
      <c r="A35" s="3" t="s">
        <v>54</v>
      </c>
      <c r="B35" s="2" t="s">
        <v>55</v>
      </c>
      <c r="C35" t="s">
        <v>2</v>
      </c>
      <c r="D35" s="1">
        <v>33</v>
      </c>
      <c r="E35" s="18">
        <v>4</v>
      </c>
      <c r="F35" s="27">
        <v>29</v>
      </c>
      <c r="G35" s="21">
        <f t="shared" si="0"/>
        <v>0.12121212121212122</v>
      </c>
      <c r="H35" s="30">
        <f t="shared" si="1"/>
        <v>0.87878787878787878</v>
      </c>
      <c r="I35" s="1">
        <v>0</v>
      </c>
      <c r="J35" s="1">
        <v>33</v>
      </c>
    </row>
    <row r="36" spans="1:10" x14ac:dyDescent="0.25">
      <c r="A36" s="3"/>
      <c r="B36" s="2"/>
      <c r="C36" t="s">
        <v>105</v>
      </c>
      <c r="D36" s="1">
        <v>7</v>
      </c>
      <c r="E36" s="18">
        <v>1</v>
      </c>
      <c r="F36" s="27">
        <v>6</v>
      </c>
      <c r="G36" s="21">
        <f t="shared" si="0"/>
        <v>0.14285714285714285</v>
      </c>
      <c r="H36" s="30">
        <f t="shared" si="1"/>
        <v>0.85714285714285721</v>
      </c>
      <c r="I36" s="1">
        <v>0</v>
      </c>
      <c r="J36" s="1">
        <v>7</v>
      </c>
    </row>
    <row r="37" spans="1:10" x14ac:dyDescent="0.25">
      <c r="A37" s="3"/>
      <c r="B37" s="2"/>
      <c r="C37" t="s">
        <v>120</v>
      </c>
      <c r="D37" s="1">
        <v>7</v>
      </c>
      <c r="E37" s="18">
        <v>2</v>
      </c>
      <c r="F37" s="27">
        <v>5</v>
      </c>
      <c r="G37" s="21">
        <f t="shared" si="0"/>
        <v>0.2857142857142857</v>
      </c>
      <c r="H37" s="30">
        <f t="shared" si="1"/>
        <v>0.7142857142857143</v>
      </c>
      <c r="I37" s="1">
        <v>1</v>
      </c>
      <c r="J37" s="1">
        <v>6</v>
      </c>
    </row>
    <row r="38" spans="1:10" x14ac:dyDescent="0.25">
      <c r="A38" s="8"/>
      <c r="B38" s="2"/>
      <c r="C38" t="s">
        <v>56</v>
      </c>
      <c r="D38" s="1">
        <v>4</v>
      </c>
      <c r="E38" s="18">
        <v>1</v>
      </c>
      <c r="F38" s="27">
        <v>3</v>
      </c>
      <c r="G38" s="21">
        <f t="shared" si="0"/>
        <v>0.25</v>
      </c>
      <c r="H38" s="30">
        <f t="shared" si="1"/>
        <v>0.75</v>
      </c>
      <c r="I38" s="1">
        <v>0</v>
      </c>
      <c r="J38" s="1">
        <v>4</v>
      </c>
    </row>
    <row r="39" spans="1:10" x14ac:dyDescent="0.25">
      <c r="A39" s="9" t="s">
        <v>269</v>
      </c>
      <c r="B39" s="9"/>
      <c r="C39" s="9"/>
      <c r="D39" s="10">
        <v>51</v>
      </c>
      <c r="E39" s="19">
        <v>8</v>
      </c>
      <c r="F39" s="28">
        <v>43</v>
      </c>
      <c r="G39" s="22">
        <f t="shared" si="0"/>
        <v>0.15686274509803921</v>
      </c>
      <c r="H39" s="31">
        <f t="shared" si="1"/>
        <v>0.84313725490196079</v>
      </c>
      <c r="I39" s="10">
        <v>1</v>
      </c>
      <c r="J39" s="10">
        <v>50</v>
      </c>
    </row>
    <row r="40" spans="1:10" x14ac:dyDescent="0.25">
      <c r="A40" s="8" t="s">
        <v>93</v>
      </c>
      <c r="B40" s="2" t="s">
        <v>94</v>
      </c>
      <c r="D40" s="1">
        <v>125</v>
      </c>
      <c r="E40" s="18">
        <v>33</v>
      </c>
      <c r="F40" s="27">
        <v>92</v>
      </c>
      <c r="G40" s="21">
        <f t="shared" si="0"/>
        <v>0.26400000000000001</v>
      </c>
      <c r="H40" s="30">
        <f t="shared" si="1"/>
        <v>0.73599999999999999</v>
      </c>
      <c r="I40" s="1">
        <v>0</v>
      </c>
      <c r="J40" s="1">
        <v>125</v>
      </c>
    </row>
    <row r="41" spans="1:10" x14ac:dyDescent="0.25">
      <c r="A41" s="8" t="s">
        <v>87</v>
      </c>
      <c r="B41" s="2" t="s">
        <v>88</v>
      </c>
      <c r="D41" s="1">
        <v>136</v>
      </c>
      <c r="E41" s="18">
        <v>67</v>
      </c>
      <c r="F41" s="27">
        <v>69</v>
      </c>
      <c r="G41" s="21">
        <f t="shared" si="0"/>
        <v>0.49264705882352944</v>
      </c>
      <c r="H41" s="30">
        <f t="shared" si="1"/>
        <v>0.50735294117647056</v>
      </c>
      <c r="I41" s="1">
        <v>0</v>
      </c>
      <c r="J41" s="1">
        <v>136</v>
      </c>
    </row>
    <row r="42" spans="1:10" x14ac:dyDescent="0.25">
      <c r="A42" s="8" t="s">
        <v>79</v>
      </c>
      <c r="B42" s="2" t="s">
        <v>80</v>
      </c>
      <c r="D42" s="1">
        <v>127</v>
      </c>
      <c r="E42" s="18">
        <v>23</v>
      </c>
      <c r="F42" s="27">
        <v>104</v>
      </c>
      <c r="G42" s="21">
        <f t="shared" si="0"/>
        <v>0.18110236220472442</v>
      </c>
      <c r="H42" s="30">
        <f t="shared" si="1"/>
        <v>0.81889763779527558</v>
      </c>
      <c r="I42" s="1">
        <v>0</v>
      </c>
      <c r="J42" s="1">
        <v>127</v>
      </c>
    </row>
    <row r="43" spans="1:10" x14ac:dyDescent="0.25">
      <c r="A43" s="4" t="s">
        <v>265</v>
      </c>
      <c r="B43" s="4"/>
      <c r="C43" s="4"/>
      <c r="D43" s="5">
        <v>1872</v>
      </c>
      <c r="E43" s="20">
        <v>594</v>
      </c>
      <c r="F43" s="29">
        <v>1278</v>
      </c>
      <c r="G43" s="23">
        <f t="shared" si="0"/>
        <v>0.31730769230769229</v>
      </c>
      <c r="H43" s="32">
        <f t="shared" si="1"/>
        <v>0.68269230769230771</v>
      </c>
      <c r="I43" s="5">
        <v>1</v>
      </c>
      <c r="J43" s="5">
        <v>1871</v>
      </c>
    </row>
    <row r="47" spans="1:10" x14ac:dyDescent="0.25">
      <c r="A47" s="2" t="s">
        <v>149</v>
      </c>
    </row>
    <row r="48" spans="1:10" x14ac:dyDescent="0.25">
      <c r="A48" t="s">
        <v>285</v>
      </c>
    </row>
    <row r="49" spans="1:10" x14ac:dyDescent="0.25">
      <c r="A49" s="11"/>
      <c r="B49" s="11"/>
      <c r="C49" s="11"/>
      <c r="D49" s="11"/>
      <c r="E49" s="11"/>
      <c r="F49" s="11"/>
      <c r="G49" s="16" t="s">
        <v>290</v>
      </c>
      <c r="H49" s="16" t="s">
        <v>290</v>
      </c>
      <c r="I49" s="11"/>
      <c r="J49" s="11"/>
    </row>
    <row r="50" spans="1:10" x14ac:dyDescent="0.25">
      <c r="A50" s="7" t="s">
        <v>146</v>
      </c>
      <c r="B50" s="7" t="s">
        <v>221</v>
      </c>
      <c r="C50" s="7" t="s">
        <v>224</v>
      </c>
      <c r="D50" s="7" t="s">
        <v>228</v>
      </c>
      <c r="E50" s="7" t="s">
        <v>226</v>
      </c>
      <c r="F50" s="7" t="s">
        <v>227</v>
      </c>
      <c r="G50" s="17" t="s">
        <v>291</v>
      </c>
      <c r="H50" s="17" t="s">
        <v>292</v>
      </c>
      <c r="I50" s="7" t="s">
        <v>284</v>
      </c>
      <c r="J50" s="7" t="s">
        <v>283</v>
      </c>
    </row>
    <row r="51" spans="1:10" x14ac:dyDescent="0.25">
      <c r="A51" s="8" t="s">
        <v>25</v>
      </c>
      <c r="B51" s="2" t="s">
        <v>26</v>
      </c>
      <c r="C51" t="s">
        <v>2</v>
      </c>
      <c r="D51" s="1">
        <v>24</v>
      </c>
      <c r="E51" s="18">
        <v>7</v>
      </c>
      <c r="F51" s="27">
        <v>17</v>
      </c>
      <c r="G51" s="21">
        <f t="shared" ref="G51:G67" si="2">E51/D51</f>
        <v>0.29166666666666669</v>
      </c>
      <c r="H51" s="30">
        <f t="shared" ref="H51:H67" si="3">1-G51</f>
        <v>0.70833333333333326</v>
      </c>
      <c r="I51" s="1">
        <v>4</v>
      </c>
      <c r="J51" s="1">
        <v>20</v>
      </c>
    </row>
    <row r="52" spans="1:10" x14ac:dyDescent="0.25">
      <c r="A52" s="8" t="s">
        <v>64</v>
      </c>
      <c r="B52" s="2" t="s">
        <v>65</v>
      </c>
      <c r="C52" t="s">
        <v>2</v>
      </c>
      <c r="D52" s="1">
        <v>153</v>
      </c>
      <c r="E52" s="18">
        <v>42</v>
      </c>
      <c r="F52" s="27">
        <v>111</v>
      </c>
      <c r="G52" s="21">
        <f t="shared" si="2"/>
        <v>0.27450980392156865</v>
      </c>
      <c r="H52" s="30">
        <f t="shared" si="3"/>
        <v>0.72549019607843135</v>
      </c>
      <c r="I52" s="1">
        <v>0</v>
      </c>
      <c r="J52" s="1">
        <v>153</v>
      </c>
    </row>
    <row r="53" spans="1:10" x14ac:dyDescent="0.25">
      <c r="A53" s="8" t="s">
        <v>50</v>
      </c>
      <c r="B53" s="2" t="s">
        <v>51</v>
      </c>
      <c r="C53" t="s">
        <v>2</v>
      </c>
      <c r="D53" s="1">
        <v>59</v>
      </c>
      <c r="E53" s="18">
        <v>9</v>
      </c>
      <c r="F53" s="27">
        <v>50</v>
      </c>
      <c r="G53" s="21">
        <f t="shared" si="2"/>
        <v>0.15254237288135594</v>
      </c>
      <c r="H53" s="30">
        <f t="shared" si="3"/>
        <v>0.84745762711864403</v>
      </c>
      <c r="I53" s="1">
        <v>0</v>
      </c>
      <c r="J53" s="1">
        <v>59</v>
      </c>
    </row>
    <row r="54" spans="1:10" x14ac:dyDescent="0.25">
      <c r="A54" s="8" t="s">
        <v>14</v>
      </c>
      <c r="B54" s="2" t="s">
        <v>15</v>
      </c>
      <c r="C54" t="s">
        <v>2</v>
      </c>
      <c r="D54" s="1">
        <v>80</v>
      </c>
      <c r="E54" s="18">
        <v>3</v>
      </c>
      <c r="F54" s="27">
        <v>77</v>
      </c>
      <c r="G54" s="21">
        <f t="shared" si="2"/>
        <v>3.7499999999999999E-2</v>
      </c>
      <c r="H54" s="30">
        <f t="shared" si="3"/>
        <v>0.96250000000000002</v>
      </c>
      <c r="I54" s="1">
        <v>0</v>
      </c>
      <c r="J54" s="1">
        <v>80</v>
      </c>
    </row>
    <row r="55" spans="1:10" x14ac:dyDescent="0.25">
      <c r="A55" s="8" t="s">
        <v>39</v>
      </c>
      <c r="B55" s="2" t="s">
        <v>40</v>
      </c>
      <c r="C55" t="s">
        <v>2</v>
      </c>
      <c r="D55" s="1">
        <v>7</v>
      </c>
      <c r="E55" s="18">
        <v>1</v>
      </c>
      <c r="F55" s="27">
        <v>6</v>
      </c>
      <c r="G55" s="21">
        <f t="shared" si="2"/>
        <v>0.14285714285714285</v>
      </c>
      <c r="H55" s="30">
        <f t="shared" si="3"/>
        <v>0.85714285714285721</v>
      </c>
      <c r="I55" s="1">
        <v>0</v>
      </c>
      <c r="J55" s="1">
        <v>7</v>
      </c>
    </row>
    <row r="56" spans="1:10" x14ac:dyDescent="0.25">
      <c r="A56" s="8" t="s">
        <v>20</v>
      </c>
      <c r="B56" s="2" t="s">
        <v>21</v>
      </c>
      <c r="C56" t="s">
        <v>2</v>
      </c>
      <c r="D56" s="1">
        <v>40</v>
      </c>
      <c r="E56" s="18">
        <v>3</v>
      </c>
      <c r="F56" s="27">
        <v>37</v>
      </c>
      <c r="G56" s="21">
        <f t="shared" si="2"/>
        <v>7.4999999999999997E-2</v>
      </c>
      <c r="H56" s="30">
        <f t="shared" si="3"/>
        <v>0.92500000000000004</v>
      </c>
      <c r="I56" s="1">
        <v>0</v>
      </c>
      <c r="J56" s="1">
        <v>40</v>
      </c>
    </row>
    <row r="57" spans="1:10" x14ac:dyDescent="0.25">
      <c r="A57" s="8" t="s">
        <v>135</v>
      </c>
      <c r="B57" s="2" t="s">
        <v>136</v>
      </c>
      <c r="C57" t="s">
        <v>2</v>
      </c>
      <c r="D57" s="1">
        <v>6</v>
      </c>
      <c r="E57" s="18">
        <v>0</v>
      </c>
      <c r="F57" s="27">
        <v>6</v>
      </c>
      <c r="G57" s="21">
        <f t="shared" si="2"/>
        <v>0</v>
      </c>
      <c r="H57" s="30">
        <f t="shared" si="3"/>
        <v>1</v>
      </c>
      <c r="I57" s="1">
        <v>0</v>
      </c>
      <c r="J57" s="1">
        <v>6</v>
      </c>
    </row>
    <row r="58" spans="1:10" x14ac:dyDescent="0.25">
      <c r="A58" s="8" t="s">
        <v>176</v>
      </c>
      <c r="B58" s="2" t="s">
        <v>177</v>
      </c>
      <c r="C58" t="s">
        <v>2</v>
      </c>
      <c r="D58" s="1">
        <v>39</v>
      </c>
      <c r="E58" s="18">
        <v>3</v>
      </c>
      <c r="F58" s="27">
        <v>36</v>
      </c>
      <c r="G58" s="21">
        <f t="shared" si="2"/>
        <v>7.6923076923076927E-2</v>
      </c>
      <c r="H58" s="30">
        <f t="shared" si="3"/>
        <v>0.92307692307692313</v>
      </c>
      <c r="I58" s="1">
        <v>0</v>
      </c>
      <c r="J58" s="1">
        <v>39</v>
      </c>
    </row>
    <row r="59" spans="1:10" x14ac:dyDescent="0.25">
      <c r="A59" s="8" t="s">
        <v>69</v>
      </c>
      <c r="B59" s="2" t="s">
        <v>70</v>
      </c>
      <c r="C59" t="s">
        <v>2</v>
      </c>
      <c r="D59" s="1">
        <v>33</v>
      </c>
      <c r="E59" s="18">
        <v>10</v>
      </c>
      <c r="F59" s="27">
        <v>23</v>
      </c>
      <c r="G59" s="21">
        <f t="shared" si="2"/>
        <v>0.30303030303030304</v>
      </c>
      <c r="H59" s="30">
        <f t="shared" si="3"/>
        <v>0.69696969696969702</v>
      </c>
      <c r="I59" s="1">
        <v>1</v>
      </c>
      <c r="J59" s="1">
        <v>32</v>
      </c>
    </row>
    <row r="60" spans="1:10" x14ac:dyDescent="0.25">
      <c r="A60" s="3" t="s">
        <v>43</v>
      </c>
      <c r="B60" s="2" t="s">
        <v>44</v>
      </c>
      <c r="C60" t="s">
        <v>59</v>
      </c>
      <c r="D60" s="1">
        <v>58</v>
      </c>
      <c r="E60" s="18">
        <v>9</v>
      </c>
      <c r="F60" s="27">
        <v>49</v>
      </c>
      <c r="G60" s="21">
        <f t="shared" si="2"/>
        <v>0.15517241379310345</v>
      </c>
      <c r="H60" s="30">
        <f t="shared" si="3"/>
        <v>0.84482758620689657</v>
      </c>
      <c r="I60" s="1">
        <v>0</v>
      </c>
      <c r="J60" s="1">
        <v>58</v>
      </c>
    </row>
    <row r="61" spans="1:10" x14ac:dyDescent="0.25">
      <c r="A61" s="3"/>
      <c r="B61" s="2"/>
      <c r="C61" t="s">
        <v>45</v>
      </c>
      <c r="D61" s="1">
        <v>49</v>
      </c>
      <c r="E61" s="18">
        <v>17</v>
      </c>
      <c r="F61" s="27">
        <v>32</v>
      </c>
      <c r="G61" s="21">
        <f t="shared" si="2"/>
        <v>0.34693877551020408</v>
      </c>
      <c r="H61" s="30">
        <f t="shared" si="3"/>
        <v>0.65306122448979598</v>
      </c>
      <c r="I61" s="1">
        <v>0</v>
      </c>
      <c r="J61" s="1">
        <v>49</v>
      </c>
    </row>
    <row r="62" spans="1:10" x14ac:dyDescent="0.25">
      <c r="A62" s="8"/>
      <c r="B62" s="2"/>
      <c r="C62" t="s">
        <v>248</v>
      </c>
      <c r="D62" s="1">
        <v>20</v>
      </c>
      <c r="E62" s="18">
        <v>1</v>
      </c>
      <c r="F62" s="27">
        <v>19</v>
      </c>
      <c r="G62" s="21">
        <f t="shared" si="2"/>
        <v>0.05</v>
      </c>
      <c r="H62" s="30">
        <f t="shared" si="3"/>
        <v>0.95</v>
      </c>
      <c r="I62" s="1">
        <v>0</v>
      </c>
      <c r="J62" s="1">
        <v>20</v>
      </c>
    </row>
    <row r="63" spans="1:10" x14ac:dyDescent="0.25">
      <c r="A63" s="9" t="s">
        <v>274</v>
      </c>
      <c r="B63" s="9"/>
      <c r="C63" s="9"/>
      <c r="D63" s="10">
        <v>127</v>
      </c>
      <c r="E63" s="19">
        <v>27</v>
      </c>
      <c r="F63" s="28">
        <v>100</v>
      </c>
      <c r="G63" s="22">
        <f t="shared" si="2"/>
        <v>0.2125984251968504</v>
      </c>
      <c r="H63" s="31">
        <f t="shared" si="3"/>
        <v>0.78740157480314954</v>
      </c>
      <c r="I63" s="10">
        <v>0</v>
      </c>
      <c r="J63" s="10">
        <v>127</v>
      </c>
    </row>
    <row r="64" spans="1:10" x14ac:dyDescent="0.25">
      <c r="A64" s="3" t="s">
        <v>57</v>
      </c>
      <c r="B64" s="2" t="s">
        <v>58</v>
      </c>
      <c r="C64" t="s">
        <v>59</v>
      </c>
      <c r="D64" s="1">
        <v>11</v>
      </c>
      <c r="E64" s="18">
        <v>1</v>
      </c>
      <c r="F64" s="27">
        <v>10</v>
      </c>
      <c r="G64" s="21">
        <f t="shared" si="2"/>
        <v>9.0909090909090912E-2</v>
      </c>
      <c r="H64" s="30">
        <f t="shared" si="3"/>
        <v>0.90909090909090906</v>
      </c>
      <c r="I64" s="1">
        <v>0</v>
      </c>
      <c r="J64" s="1">
        <v>11</v>
      </c>
    </row>
    <row r="65" spans="1:10" x14ac:dyDescent="0.25">
      <c r="A65" s="8"/>
      <c r="B65" s="2"/>
      <c r="C65" t="s">
        <v>45</v>
      </c>
      <c r="D65" s="1">
        <v>7</v>
      </c>
      <c r="E65" s="18">
        <v>3</v>
      </c>
      <c r="F65" s="27">
        <v>4</v>
      </c>
      <c r="G65" s="21">
        <f t="shared" si="2"/>
        <v>0.42857142857142855</v>
      </c>
      <c r="H65" s="30">
        <f t="shared" si="3"/>
        <v>0.5714285714285714</v>
      </c>
      <c r="I65" s="1">
        <v>0</v>
      </c>
      <c r="J65" s="1">
        <v>7</v>
      </c>
    </row>
    <row r="66" spans="1:10" x14ac:dyDescent="0.25">
      <c r="A66" s="9" t="s">
        <v>275</v>
      </c>
      <c r="B66" s="9"/>
      <c r="C66" s="9"/>
      <c r="D66" s="10">
        <v>18</v>
      </c>
      <c r="E66" s="19">
        <v>4</v>
      </c>
      <c r="F66" s="28">
        <v>14</v>
      </c>
      <c r="G66" s="22">
        <f t="shared" si="2"/>
        <v>0.22222222222222221</v>
      </c>
      <c r="H66" s="31">
        <f t="shared" si="3"/>
        <v>0.77777777777777779</v>
      </c>
      <c r="I66" s="10">
        <v>0</v>
      </c>
      <c r="J66" s="10">
        <v>18</v>
      </c>
    </row>
    <row r="67" spans="1:10" x14ac:dyDescent="0.25">
      <c r="A67" s="4" t="s">
        <v>265</v>
      </c>
      <c r="B67" s="4"/>
      <c r="C67" s="4"/>
      <c r="D67" s="5">
        <v>586</v>
      </c>
      <c r="E67" s="24">
        <v>109</v>
      </c>
      <c r="F67" s="33">
        <v>477</v>
      </c>
      <c r="G67" s="23">
        <f t="shared" si="2"/>
        <v>0.18600682593856654</v>
      </c>
      <c r="H67" s="32">
        <f t="shared" si="3"/>
        <v>0.81399317406143346</v>
      </c>
      <c r="I67" s="5">
        <v>5</v>
      </c>
      <c r="J67" s="5">
        <v>581</v>
      </c>
    </row>
    <row r="72" spans="1:10" x14ac:dyDescent="0.25">
      <c r="A72" s="2" t="s">
        <v>148</v>
      </c>
    </row>
    <row r="73" spans="1:10" x14ac:dyDescent="0.25">
      <c r="A73" s="6" t="s">
        <v>286</v>
      </c>
    </row>
    <row r="74" spans="1:10" x14ac:dyDescent="0.25">
      <c r="A74" s="11"/>
      <c r="B74" s="11"/>
      <c r="C74" s="11"/>
      <c r="D74" s="11"/>
      <c r="E74" s="11"/>
      <c r="F74" s="11"/>
      <c r="G74" s="16" t="s">
        <v>290</v>
      </c>
      <c r="H74" s="16" t="s">
        <v>290</v>
      </c>
      <c r="I74" s="11"/>
      <c r="J74" s="11"/>
    </row>
    <row r="75" spans="1:10" x14ac:dyDescent="0.25">
      <c r="A75" s="7" t="s">
        <v>146</v>
      </c>
      <c r="B75" s="7" t="s">
        <v>221</v>
      </c>
      <c r="C75" s="7" t="s">
        <v>224</v>
      </c>
      <c r="D75" s="7" t="s">
        <v>228</v>
      </c>
      <c r="E75" s="7" t="s">
        <v>226</v>
      </c>
      <c r="F75" s="7" t="s">
        <v>227</v>
      </c>
      <c r="G75" s="17" t="s">
        <v>291</v>
      </c>
      <c r="H75" s="17" t="s">
        <v>292</v>
      </c>
      <c r="I75" s="7" t="s">
        <v>284</v>
      </c>
      <c r="J75" s="7" t="s">
        <v>283</v>
      </c>
    </row>
    <row r="76" spans="1:10" x14ac:dyDescent="0.25">
      <c r="A76" s="8" t="s">
        <v>101</v>
      </c>
      <c r="B76" s="2" t="s">
        <v>102</v>
      </c>
      <c r="C76" t="s">
        <v>2</v>
      </c>
      <c r="D76" s="1">
        <v>23</v>
      </c>
      <c r="E76" s="18">
        <v>4</v>
      </c>
      <c r="F76" s="27">
        <v>19</v>
      </c>
      <c r="G76" s="21">
        <f t="shared" ref="G76:G139" si="4">E76/D76</f>
        <v>0.17391304347826086</v>
      </c>
      <c r="H76" s="30">
        <f t="shared" ref="H76:H139" si="5">1-G76</f>
        <v>0.82608695652173914</v>
      </c>
      <c r="I76" s="1">
        <v>0</v>
      </c>
      <c r="J76" s="1">
        <v>23</v>
      </c>
    </row>
    <row r="77" spans="1:10" x14ac:dyDescent="0.25">
      <c r="A77" s="8" t="s">
        <v>153</v>
      </c>
      <c r="B77" s="2" t="s">
        <v>154</v>
      </c>
      <c r="C77" t="s">
        <v>2</v>
      </c>
      <c r="D77" s="1">
        <v>16</v>
      </c>
      <c r="E77" s="18">
        <v>3</v>
      </c>
      <c r="F77" s="27">
        <v>13</v>
      </c>
      <c r="G77" s="21">
        <f t="shared" si="4"/>
        <v>0.1875</v>
      </c>
      <c r="H77" s="30">
        <f t="shared" si="5"/>
        <v>0.8125</v>
      </c>
      <c r="I77" s="1">
        <v>16</v>
      </c>
      <c r="J77" s="1">
        <v>0</v>
      </c>
    </row>
    <row r="78" spans="1:10" x14ac:dyDescent="0.25">
      <c r="A78" s="8" t="s">
        <v>230</v>
      </c>
      <c r="B78" s="2" t="s">
        <v>231</v>
      </c>
      <c r="C78" t="s">
        <v>2</v>
      </c>
      <c r="D78" s="1">
        <v>20</v>
      </c>
      <c r="E78" s="18">
        <v>15</v>
      </c>
      <c r="F78" s="27">
        <v>5</v>
      </c>
      <c r="G78" s="21">
        <f t="shared" si="4"/>
        <v>0.75</v>
      </c>
      <c r="H78" s="30">
        <f t="shared" si="5"/>
        <v>0.25</v>
      </c>
      <c r="I78" s="1">
        <v>0</v>
      </c>
      <c r="J78" s="1">
        <v>20</v>
      </c>
    </row>
    <row r="79" spans="1:10" x14ac:dyDescent="0.25">
      <c r="A79" s="8" t="s">
        <v>155</v>
      </c>
      <c r="B79" s="2" t="s">
        <v>156</v>
      </c>
      <c r="C79" t="s">
        <v>2</v>
      </c>
      <c r="D79" s="1">
        <v>14</v>
      </c>
      <c r="E79" s="18">
        <v>9</v>
      </c>
      <c r="F79" s="27">
        <v>5</v>
      </c>
      <c r="G79" s="21">
        <f t="shared" si="4"/>
        <v>0.6428571428571429</v>
      </c>
      <c r="H79" s="30">
        <f t="shared" si="5"/>
        <v>0.3571428571428571</v>
      </c>
      <c r="I79" s="1">
        <v>2</v>
      </c>
      <c r="J79" s="1">
        <v>12</v>
      </c>
    </row>
    <row r="80" spans="1:10" x14ac:dyDescent="0.25">
      <c r="A80" s="8" t="s">
        <v>108</v>
      </c>
      <c r="B80" s="2" t="s">
        <v>109</v>
      </c>
      <c r="C80" t="s">
        <v>2</v>
      </c>
      <c r="D80" s="1">
        <v>7</v>
      </c>
      <c r="E80" s="18">
        <v>4</v>
      </c>
      <c r="F80" s="27">
        <v>3</v>
      </c>
      <c r="G80" s="21">
        <f t="shared" si="4"/>
        <v>0.5714285714285714</v>
      </c>
      <c r="H80" s="30">
        <f t="shared" si="5"/>
        <v>0.4285714285714286</v>
      </c>
      <c r="I80" s="1">
        <v>0</v>
      </c>
      <c r="J80" s="1">
        <v>7</v>
      </c>
    </row>
    <row r="81" spans="1:10" x14ac:dyDescent="0.25">
      <c r="A81" s="8" t="s">
        <v>75</v>
      </c>
      <c r="B81" s="2" t="s">
        <v>76</v>
      </c>
      <c r="C81" t="s">
        <v>2</v>
      </c>
      <c r="D81" s="1">
        <v>27</v>
      </c>
      <c r="E81" s="18">
        <v>7</v>
      </c>
      <c r="F81" s="27">
        <v>20</v>
      </c>
      <c r="G81" s="21">
        <f t="shared" si="4"/>
        <v>0.25925925925925924</v>
      </c>
      <c r="H81" s="30">
        <f t="shared" si="5"/>
        <v>0.7407407407407407</v>
      </c>
      <c r="I81" s="1">
        <v>11</v>
      </c>
      <c r="J81" s="1">
        <v>16</v>
      </c>
    </row>
    <row r="82" spans="1:10" x14ac:dyDescent="0.25">
      <c r="A82" s="8" t="s">
        <v>159</v>
      </c>
      <c r="B82" s="2" t="s">
        <v>160</v>
      </c>
      <c r="C82" t="s">
        <v>2</v>
      </c>
      <c r="D82" s="1">
        <v>83</v>
      </c>
      <c r="E82" s="18">
        <v>6</v>
      </c>
      <c r="F82" s="27">
        <v>77</v>
      </c>
      <c r="G82" s="21">
        <f t="shared" si="4"/>
        <v>7.2289156626506021E-2</v>
      </c>
      <c r="H82" s="30">
        <f t="shared" si="5"/>
        <v>0.92771084337349397</v>
      </c>
      <c r="I82" s="1">
        <v>0</v>
      </c>
      <c r="J82" s="1">
        <v>83</v>
      </c>
    </row>
    <row r="83" spans="1:10" x14ac:dyDescent="0.25">
      <c r="A83" s="8" t="s">
        <v>161</v>
      </c>
      <c r="B83" s="2" t="s">
        <v>162</v>
      </c>
      <c r="C83" t="s">
        <v>2</v>
      </c>
      <c r="D83" s="1">
        <v>3</v>
      </c>
      <c r="E83" s="18">
        <v>0</v>
      </c>
      <c r="F83" s="27">
        <v>3</v>
      </c>
      <c r="G83" s="21">
        <f t="shared" si="4"/>
        <v>0</v>
      </c>
      <c r="H83" s="30">
        <f t="shared" si="5"/>
        <v>1</v>
      </c>
      <c r="I83" s="1">
        <v>3</v>
      </c>
      <c r="J83" s="1">
        <v>0</v>
      </c>
    </row>
    <row r="84" spans="1:10" x14ac:dyDescent="0.25">
      <c r="A84" s="8" t="s">
        <v>233</v>
      </c>
      <c r="B84" s="2" t="s">
        <v>234</v>
      </c>
      <c r="C84" t="s">
        <v>2</v>
      </c>
      <c r="D84" s="1">
        <v>22</v>
      </c>
      <c r="E84" s="18">
        <v>3</v>
      </c>
      <c r="F84" s="27">
        <v>19</v>
      </c>
      <c r="G84" s="21">
        <f t="shared" si="4"/>
        <v>0.13636363636363635</v>
      </c>
      <c r="H84" s="30">
        <f t="shared" si="5"/>
        <v>0.86363636363636365</v>
      </c>
      <c r="I84" s="1">
        <v>11</v>
      </c>
      <c r="J84" s="1">
        <v>11</v>
      </c>
    </row>
    <row r="85" spans="1:10" x14ac:dyDescent="0.25">
      <c r="A85" s="8" t="s">
        <v>41</v>
      </c>
      <c r="B85" s="2" t="s">
        <v>42</v>
      </c>
      <c r="C85" t="s">
        <v>2</v>
      </c>
      <c r="D85" s="1">
        <v>8</v>
      </c>
      <c r="E85" s="18">
        <v>4</v>
      </c>
      <c r="F85" s="27">
        <v>4</v>
      </c>
      <c r="G85" s="21">
        <f t="shared" si="4"/>
        <v>0.5</v>
      </c>
      <c r="H85" s="30">
        <f t="shared" si="5"/>
        <v>0.5</v>
      </c>
      <c r="I85" s="1">
        <v>2</v>
      </c>
      <c r="J85" s="1">
        <v>6</v>
      </c>
    </row>
    <row r="86" spans="1:10" x14ac:dyDescent="0.25">
      <c r="A86" s="8" t="s">
        <v>62</v>
      </c>
      <c r="B86" s="2" t="s">
        <v>63</v>
      </c>
      <c r="C86" t="s">
        <v>2</v>
      </c>
      <c r="D86" s="1">
        <v>22</v>
      </c>
      <c r="E86" s="18">
        <v>9</v>
      </c>
      <c r="F86" s="27">
        <v>13</v>
      </c>
      <c r="G86" s="21">
        <f t="shared" si="4"/>
        <v>0.40909090909090912</v>
      </c>
      <c r="H86" s="30">
        <f t="shared" si="5"/>
        <v>0.59090909090909083</v>
      </c>
      <c r="I86" s="1">
        <v>9</v>
      </c>
      <c r="J86" s="1">
        <v>13</v>
      </c>
    </row>
    <row r="87" spans="1:10" x14ac:dyDescent="0.25">
      <c r="A87" s="8" t="s">
        <v>60</v>
      </c>
      <c r="B87" s="2" t="s">
        <v>61</v>
      </c>
      <c r="C87" t="s">
        <v>2</v>
      </c>
      <c r="D87" s="1">
        <v>13</v>
      </c>
      <c r="E87" s="18">
        <v>6</v>
      </c>
      <c r="F87" s="27">
        <v>7</v>
      </c>
      <c r="G87" s="21">
        <f t="shared" si="4"/>
        <v>0.46153846153846156</v>
      </c>
      <c r="H87" s="30">
        <f t="shared" si="5"/>
        <v>0.53846153846153844</v>
      </c>
      <c r="I87" s="1">
        <v>3</v>
      </c>
      <c r="J87" s="1">
        <v>10</v>
      </c>
    </row>
    <row r="88" spans="1:10" x14ac:dyDescent="0.25">
      <c r="A88" s="8" t="s">
        <v>106</v>
      </c>
      <c r="B88" s="2" t="s">
        <v>107</v>
      </c>
      <c r="C88" t="s">
        <v>2</v>
      </c>
      <c r="D88" s="1">
        <v>7</v>
      </c>
      <c r="E88" s="18">
        <v>2</v>
      </c>
      <c r="F88" s="27">
        <v>5</v>
      </c>
      <c r="G88" s="21">
        <f t="shared" si="4"/>
        <v>0.2857142857142857</v>
      </c>
      <c r="H88" s="30">
        <f t="shared" si="5"/>
        <v>0.7142857142857143</v>
      </c>
      <c r="I88" s="1">
        <v>1</v>
      </c>
      <c r="J88" s="1">
        <v>6</v>
      </c>
    </row>
    <row r="89" spans="1:10" x14ac:dyDescent="0.25">
      <c r="A89" s="8" t="s">
        <v>123</v>
      </c>
      <c r="B89" s="2" t="s">
        <v>124</v>
      </c>
      <c r="C89" t="s">
        <v>2</v>
      </c>
      <c r="D89" s="1">
        <v>22</v>
      </c>
      <c r="E89" s="18">
        <v>3</v>
      </c>
      <c r="F89" s="27">
        <v>19</v>
      </c>
      <c r="G89" s="21">
        <f t="shared" si="4"/>
        <v>0.13636363636363635</v>
      </c>
      <c r="H89" s="30">
        <f t="shared" si="5"/>
        <v>0.86363636363636365</v>
      </c>
      <c r="I89" s="1">
        <v>5</v>
      </c>
      <c r="J89" s="1">
        <v>17</v>
      </c>
    </row>
    <row r="90" spans="1:10" x14ac:dyDescent="0.25">
      <c r="A90" s="8" t="s">
        <v>0</v>
      </c>
      <c r="B90" s="2" t="s">
        <v>1</v>
      </c>
      <c r="C90" t="s">
        <v>2</v>
      </c>
      <c r="D90" s="1">
        <v>22</v>
      </c>
      <c r="E90" s="18">
        <v>18</v>
      </c>
      <c r="F90" s="27">
        <v>4</v>
      </c>
      <c r="G90" s="21">
        <f t="shared" si="4"/>
        <v>0.81818181818181823</v>
      </c>
      <c r="H90" s="30">
        <f t="shared" si="5"/>
        <v>0.18181818181818177</v>
      </c>
      <c r="I90" s="1">
        <v>0</v>
      </c>
      <c r="J90" s="1">
        <v>22</v>
      </c>
    </row>
    <row r="91" spans="1:10" x14ac:dyDescent="0.25">
      <c r="A91" s="3" t="s">
        <v>163</v>
      </c>
      <c r="B91" s="2" t="s">
        <v>164</v>
      </c>
      <c r="C91" t="s">
        <v>165</v>
      </c>
      <c r="D91" s="1">
        <v>3</v>
      </c>
      <c r="E91" s="18">
        <v>1</v>
      </c>
      <c r="F91" s="27">
        <v>2</v>
      </c>
      <c r="G91" s="21">
        <f t="shared" si="4"/>
        <v>0.33333333333333331</v>
      </c>
      <c r="H91" s="30">
        <f t="shared" si="5"/>
        <v>0.66666666666666674</v>
      </c>
      <c r="I91" s="1">
        <v>0</v>
      </c>
      <c r="J91" s="1">
        <v>3</v>
      </c>
    </row>
    <row r="92" spans="1:10" x14ac:dyDescent="0.25">
      <c r="A92" s="3"/>
      <c r="B92" s="2"/>
      <c r="C92" t="s">
        <v>166</v>
      </c>
      <c r="D92" s="1">
        <v>7</v>
      </c>
      <c r="E92" s="18">
        <v>3</v>
      </c>
      <c r="F92" s="27">
        <v>4</v>
      </c>
      <c r="G92" s="21">
        <f t="shared" si="4"/>
        <v>0.42857142857142855</v>
      </c>
      <c r="H92" s="30">
        <f t="shared" si="5"/>
        <v>0.5714285714285714</v>
      </c>
      <c r="I92" s="1">
        <v>0</v>
      </c>
      <c r="J92" s="1">
        <v>7</v>
      </c>
    </row>
    <row r="93" spans="1:10" x14ac:dyDescent="0.25">
      <c r="A93" s="3"/>
      <c r="B93" s="2"/>
      <c r="C93" t="s">
        <v>167</v>
      </c>
      <c r="D93" s="1">
        <v>3</v>
      </c>
      <c r="E93" s="18">
        <v>3</v>
      </c>
      <c r="F93" s="27">
        <v>0</v>
      </c>
      <c r="G93" s="21">
        <f t="shared" si="4"/>
        <v>1</v>
      </c>
      <c r="H93" s="30">
        <f t="shared" si="5"/>
        <v>0</v>
      </c>
      <c r="I93" s="1">
        <v>0</v>
      </c>
      <c r="J93" s="1">
        <v>3</v>
      </c>
    </row>
    <row r="94" spans="1:10" x14ac:dyDescent="0.25">
      <c r="A94" s="8"/>
      <c r="B94" s="2"/>
      <c r="C94" t="s">
        <v>168</v>
      </c>
      <c r="D94" s="1">
        <v>9</v>
      </c>
      <c r="E94" s="18">
        <v>1</v>
      </c>
      <c r="F94" s="27">
        <v>8</v>
      </c>
      <c r="G94" s="21">
        <f t="shared" si="4"/>
        <v>0.1111111111111111</v>
      </c>
      <c r="H94" s="30">
        <f t="shared" si="5"/>
        <v>0.88888888888888884</v>
      </c>
      <c r="I94" s="1">
        <v>0</v>
      </c>
      <c r="J94" s="1">
        <v>9</v>
      </c>
    </row>
    <row r="95" spans="1:10" x14ac:dyDescent="0.25">
      <c r="A95" s="9" t="s">
        <v>270</v>
      </c>
      <c r="B95" s="9"/>
      <c r="C95" s="9"/>
      <c r="D95" s="10">
        <v>22</v>
      </c>
      <c r="E95" s="19">
        <v>8</v>
      </c>
      <c r="F95" s="28">
        <v>14</v>
      </c>
      <c r="G95" s="22">
        <f t="shared" si="4"/>
        <v>0.36363636363636365</v>
      </c>
      <c r="H95" s="31">
        <f t="shared" si="5"/>
        <v>0.63636363636363635</v>
      </c>
      <c r="I95" s="10">
        <v>0</v>
      </c>
      <c r="J95" s="10">
        <v>22</v>
      </c>
    </row>
    <row r="96" spans="1:10" x14ac:dyDescent="0.25">
      <c r="A96" s="3" t="s">
        <v>237</v>
      </c>
      <c r="B96" s="2" t="s">
        <v>238</v>
      </c>
      <c r="C96" t="s">
        <v>2</v>
      </c>
      <c r="D96" s="1">
        <v>6</v>
      </c>
      <c r="E96" s="18">
        <v>0</v>
      </c>
      <c r="F96" s="27">
        <v>6</v>
      </c>
      <c r="G96" s="21">
        <f t="shared" si="4"/>
        <v>0</v>
      </c>
      <c r="H96" s="30">
        <f t="shared" si="5"/>
        <v>1</v>
      </c>
      <c r="I96" s="1">
        <v>2</v>
      </c>
      <c r="J96" s="1">
        <v>4</v>
      </c>
    </row>
    <row r="97" spans="1:10" x14ac:dyDescent="0.25">
      <c r="A97" s="3"/>
      <c r="B97" s="2"/>
      <c r="C97" t="s">
        <v>240</v>
      </c>
      <c r="D97" s="1">
        <v>5</v>
      </c>
      <c r="E97" s="18">
        <v>0</v>
      </c>
      <c r="F97" s="27">
        <v>5</v>
      </c>
      <c r="G97" s="21">
        <f t="shared" si="4"/>
        <v>0</v>
      </c>
      <c r="H97" s="30">
        <f t="shared" si="5"/>
        <v>1</v>
      </c>
      <c r="I97" s="1">
        <v>0</v>
      </c>
      <c r="J97" s="1">
        <v>5</v>
      </c>
    </row>
    <row r="98" spans="1:10" x14ac:dyDescent="0.25">
      <c r="A98" s="8"/>
      <c r="B98" s="2"/>
      <c r="C98" t="s">
        <v>239</v>
      </c>
      <c r="D98" s="1">
        <v>3</v>
      </c>
      <c r="E98" s="18">
        <v>1</v>
      </c>
      <c r="F98" s="27">
        <v>2</v>
      </c>
      <c r="G98" s="21">
        <f t="shared" si="4"/>
        <v>0.33333333333333331</v>
      </c>
      <c r="H98" s="30">
        <f t="shared" si="5"/>
        <v>0.66666666666666674</v>
      </c>
      <c r="I98" s="1">
        <v>0</v>
      </c>
      <c r="J98" s="1">
        <v>3</v>
      </c>
    </row>
    <row r="99" spans="1:10" x14ac:dyDescent="0.25">
      <c r="A99" s="9" t="s">
        <v>271</v>
      </c>
      <c r="B99" s="9"/>
      <c r="C99" s="9"/>
      <c r="D99" s="10">
        <v>14</v>
      </c>
      <c r="E99" s="19">
        <v>1</v>
      </c>
      <c r="F99" s="28">
        <v>13</v>
      </c>
      <c r="G99" s="22">
        <f t="shared" si="4"/>
        <v>7.1428571428571425E-2</v>
      </c>
      <c r="H99" s="31">
        <f t="shared" si="5"/>
        <v>0.9285714285714286</v>
      </c>
      <c r="I99" s="10">
        <v>2</v>
      </c>
      <c r="J99" s="10">
        <v>12</v>
      </c>
    </row>
    <row r="100" spans="1:10" x14ac:dyDescent="0.25">
      <c r="A100" s="8" t="s">
        <v>99</v>
      </c>
      <c r="B100" s="2" t="s">
        <v>100</v>
      </c>
      <c r="C100" t="s">
        <v>2</v>
      </c>
      <c r="D100" s="1">
        <v>9</v>
      </c>
      <c r="E100" s="18">
        <v>5</v>
      </c>
      <c r="F100" s="27">
        <v>4</v>
      </c>
      <c r="G100" s="21">
        <f t="shared" si="4"/>
        <v>0.55555555555555558</v>
      </c>
      <c r="H100" s="30">
        <f t="shared" si="5"/>
        <v>0.44444444444444442</v>
      </c>
      <c r="I100" s="1">
        <v>3</v>
      </c>
      <c r="J100" s="1">
        <v>6</v>
      </c>
    </row>
    <row r="101" spans="1:10" x14ac:dyDescent="0.25">
      <c r="A101" s="8" t="s">
        <v>169</v>
      </c>
      <c r="B101" s="2" t="s">
        <v>170</v>
      </c>
      <c r="C101" t="s">
        <v>2</v>
      </c>
      <c r="D101" s="1">
        <v>22</v>
      </c>
      <c r="E101" s="18">
        <v>8</v>
      </c>
      <c r="F101" s="27">
        <v>14</v>
      </c>
      <c r="G101" s="21">
        <f t="shared" si="4"/>
        <v>0.36363636363636365</v>
      </c>
      <c r="H101" s="30">
        <f t="shared" si="5"/>
        <v>0.63636363636363635</v>
      </c>
      <c r="I101" s="1">
        <v>0</v>
      </c>
      <c r="J101" s="1">
        <v>22</v>
      </c>
    </row>
    <row r="102" spans="1:10" x14ac:dyDescent="0.25">
      <c r="A102" s="3" t="s">
        <v>171</v>
      </c>
      <c r="B102" s="2" t="s">
        <v>172</v>
      </c>
      <c r="C102" t="s">
        <v>175</v>
      </c>
      <c r="D102" s="1">
        <v>10</v>
      </c>
      <c r="E102" s="18">
        <v>8</v>
      </c>
      <c r="F102" s="27">
        <v>2</v>
      </c>
      <c r="G102" s="21">
        <f t="shared" si="4"/>
        <v>0.8</v>
      </c>
      <c r="H102" s="30">
        <f t="shared" si="5"/>
        <v>0.19999999999999996</v>
      </c>
      <c r="I102" s="1">
        <v>0</v>
      </c>
      <c r="J102" s="1">
        <v>10</v>
      </c>
    </row>
    <row r="103" spans="1:10" x14ac:dyDescent="0.25">
      <c r="A103" s="3"/>
      <c r="B103" s="2"/>
      <c r="C103" t="s">
        <v>173</v>
      </c>
      <c r="D103" s="1">
        <v>9</v>
      </c>
      <c r="E103" s="18">
        <v>4</v>
      </c>
      <c r="F103" s="27">
        <v>5</v>
      </c>
      <c r="G103" s="21">
        <f t="shared" si="4"/>
        <v>0.44444444444444442</v>
      </c>
      <c r="H103" s="30">
        <f t="shared" si="5"/>
        <v>0.55555555555555558</v>
      </c>
      <c r="I103" s="1">
        <v>2</v>
      </c>
      <c r="J103" s="1">
        <v>7</v>
      </c>
    </row>
    <row r="104" spans="1:10" x14ac:dyDescent="0.25">
      <c r="A104" s="8"/>
      <c r="B104" s="2"/>
      <c r="C104" t="s">
        <v>174</v>
      </c>
      <c r="D104" s="1">
        <v>9</v>
      </c>
      <c r="E104" s="18">
        <v>7</v>
      </c>
      <c r="F104" s="27">
        <v>2</v>
      </c>
      <c r="G104" s="21">
        <f t="shared" si="4"/>
        <v>0.77777777777777779</v>
      </c>
      <c r="H104" s="30">
        <f t="shared" si="5"/>
        <v>0.22222222222222221</v>
      </c>
      <c r="I104" s="1">
        <v>0</v>
      </c>
      <c r="J104" s="1">
        <v>9</v>
      </c>
    </row>
    <row r="105" spans="1:10" x14ac:dyDescent="0.25">
      <c r="A105" s="9" t="s">
        <v>272</v>
      </c>
      <c r="B105" s="9"/>
      <c r="C105" s="9"/>
      <c r="D105" s="10">
        <v>28</v>
      </c>
      <c r="E105" s="19">
        <v>19</v>
      </c>
      <c r="F105" s="28">
        <v>9</v>
      </c>
      <c r="G105" s="22">
        <f t="shared" si="4"/>
        <v>0.6785714285714286</v>
      </c>
      <c r="H105" s="31">
        <f t="shared" si="5"/>
        <v>0.3214285714285714</v>
      </c>
      <c r="I105" s="10">
        <v>2</v>
      </c>
      <c r="J105" s="10">
        <v>26</v>
      </c>
    </row>
    <row r="106" spans="1:10" x14ac:dyDescent="0.25">
      <c r="A106" s="8" t="s">
        <v>241</v>
      </c>
      <c r="B106" s="2" t="s">
        <v>242</v>
      </c>
      <c r="C106" t="s">
        <v>2</v>
      </c>
      <c r="D106" s="1">
        <v>1</v>
      </c>
      <c r="E106" s="18">
        <v>0</v>
      </c>
      <c r="F106" s="27">
        <v>1</v>
      </c>
      <c r="G106" s="21">
        <f t="shared" si="4"/>
        <v>0</v>
      </c>
      <c r="H106" s="30">
        <f t="shared" si="5"/>
        <v>1</v>
      </c>
      <c r="I106" s="1">
        <v>0</v>
      </c>
      <c r="J106" s="1">
        <v>1</v>
      </c>
    </row>
    <row r="107" spans="1:10" x14ac:dyDescent="0.25">
      <c r="A107" s="8" t="s">
        <v>77</v>
      </c>
      <c r="B107" s="2" t="s">
        <v>78</v>
      </c>
      <c r="C107" t="s">
        <v>2</v>
      </c>
      <c r="D107" s="1">
        <v>7</v>
      </c>
      <c r="E107" s="18">
        <v>2</v>
      </c>
      <c r="F107" s="27">
        <v>5</v>
      </c>
      <c r="G107" s="21">
        <f t="shared" si="4"/>
        <v>0.2857142857142857</v>
      </c>
      <c r="H107" s="30">
        <f t="shared" si="5"/>
        <v>0.7142857142857143</v>
      </c>
      <c r="I107" s="1">
        <v>1</v>
      </c>
      <c r="J107" s="1">
        <v>6</v>
      </c>
    </row>
    <row r="108" spans="1:10" x14ac:dyDescent="0.25">
      <c r="A108" s="3" t="s">
        <v>178</v>
      </c>
      <c r="B108" s="2" t="s">
        <v>28</v>
      </c>
      <c r="C108" t="s">
        <v>243</v>
      </c>
      <c r="D108" s="1">
        <v>5</v>
      </c>
      <c r="E108" s="18">
        <v>3</v>
      </c>
      <c r="F108" s="27">
        <v>2</v>
      </c>
      <c r="G108" s="21">
        <f t="shared" si="4"/>
        <v>0.6</v>
      </c>
      <c r="H108" s="30">
        <f t="shared" si="5"/>
        <v>0.4</v>
      </c>
      <c r="I108" s="1">
        <v>0</v>
      </c>
      <c r="J108" s="1">
        <v>5</v>
      </c>
    </row>
    <row r="109" spans="1:10" x14ac:dyDescent="0.25">
      <c r="A109" s="3"/>
      <c r="B109" s="2"/>
      <c r="C109" t="s">
        <v>244</v>
      </c>
      <c r="D109" s="1">
        <v>40</v>
      </c>
      <c r="E109" s="18">
        <v>18</v>
      </c>
      <c r="F109" s="27">
        <v>22</v>
      </c>
      <c r="G109" s="21">
        <f t="shared" si="4"/>
        <v>0.45</v>
      </c>
      <c r="H109" s="30">
        <f t="shared" si="5"/>
        <v>0.55000000000000004</v>
      </c>
      <c r="I109" s="1">
        <v>0</v>
      </c>
      <c r="J109" s="1">
        <v>40</v>
      </c>
    </row>
    <row r="110" spans="1:10" x14ac:dyDescent="0.25">
      <c r="A110" s="3"/>
      <c r="B110" s="2"/>
      <c r="C110" t="s">
        <v>245</v>
      </c>
      <c r="D110" s="1">
        <v>9</v>
      </c>
      <c r="E110" s="18">
        <v>2</v>
      </c>
      <c r="F110" s="27">
        <v>7</v>
      </c>
      <c r="G110" s="21">
        <f t="shared" si="4"/>
        <v>0.22222222222222221</v>
      </c>
      <c r="H110" s="30">
        <f t="shared" si="5"/>
        <v>0.77777777777777779</v>
      </c>
      <c r="I110" s="1">
        <v>0</v>
      </c>
      <c r="J110" s="1">
        <v>9</v>
      </c>
    </row>
    <row r="111" spans="1:10" x14ac:dyDescent="0.25">
      <c r="A111" s="3"/>
      <c r="B111" s="2"/>
      <c r="C111" t="s">
        <v>246</v>
      </c>
      <c r="D111" s="1">
        <v>12</v>
      </c>
      <c r="E111" s="18">
        <v>3</v>
      </c>
      <c r="F111" s="27">
        <v>9</v>
      </c>
      <c r="G111" s="21">
        <f t="shared" si="4"/>
        <v>0.25</v>
      </c>
      <c r="H111" s="30">
        <f t="shared" si="5"/>
        <v>0.75</v>
      </c>
      <c r="I111" s="1">
        <v>0</v>
      </c>
      <c r="J111" s="1">
        <v>12</v>
      </c>
    </row>
    <row r="112" spans="1:10" x14ac:dyDescent="0.25">
      <c r="A112" s="3"/>
      <c r="B112" s="2"/>
      <c r="C112" t="s">
        <v>179</v>
      </c>
      <c r="D112" s="1">
        <v>10</v>
      </c>
      <c r="E112" s="18">
        <v>3</v>
      </c>
      <c r="F112" s="27">
        <v>7</v>
      </c>
      <c r="G112" s="21">
        <f t="shared" si="4"/>
        <v>0.3</v>
      </c>
      <c r="H112" s="30">
        <f t="shared" si="5"/>
        <v>0.7</v>
      </c>
      <c r="I112" s="1">
        <v>0</v>
      </c>
      <c r="J112" s="1">
        <v>10</v>
      </c>
    </row>
    <row r="113" spans="1:10" x14ac:dyDescent="0.25">
      <c r="A113" s="3"/>
      <c r="B113" s="2"/>
      <c r="C113" t="s">
        <v>180</v>
      </c>
      <c r="D113" s="1">
        <v>15</v>
      </c>
      <c r="E113" s="18">
        <v>3</v>
      </c>
      <c r="F113" s="27">
        <v>12</v>
      </c>
      <c r="G113" s="21">
        <f t="shared" si="4"/>
        <v>0.2</v>
      </c>
      <c r="H113" s="30">
        <f t="shared" si="5"/>
        <v>0.8</v>
      </c>
      <c r="I113" s="1">
        <v>0</v>
      </c>
      <c r="J113" s="1">
        <v>15</v>
      </c>
    </row>
    <row r="114" spans="1:10" x14ac:dyDescent="0.25">
      <c r="A114" s="8"/>
      <c r="B114" s="2"/>
      <c r="C114" t="s">
        <v>247</v>
      </c>
      <c r="D114" s="1">
        <v>8</v>
      </c>
      <c r="E114" s="18">
        <v>3</v>
      </c>
      <c r="F114" s="27">
        <v>5</v>
      </c>
      <c r="G114" s="21">
        <f t="shared" si="4"/>
        <v>0.375</v>
      </c>
      <c r="H114" s="30">
        <f t="shared" si="5"/>
        <v>0.625</v>
      </c>
      <c r="I114" s="1">
        <v>0</v>
      </c>
      <c r="J114" s="1">
        <v>8</v>
      </c>
    </row>
    <row r="115" spans="1:10" x14ac:dyDescent="0.25">
      <c r="A115" s="9" t="s">
        <v>273</v>
      </c>
      <c r="B115" s="9"/>
      <c r="C115" s="9"/>
      <c r="D115" s="10">
        <v>99</v>
      </c>
      <c r="E115" s="19">
        <v>35</v>
      </c>
      <c r="F115" s="28">
        <v>64</v>
      </c>
      <c r="G115" s="22">
        <f t="shared" si="4"/>
        <v>0.35353535353535354</v>
      </c>
      <c r="H115" s="31">
        <f t="shared" si="5"/>
        <v>0.64646464646464641</v>
      </c>
      <c r="I115" s="10">
        <v>0</v>
      </c>
      <c r="J115" s="10">
        <v>99</v>
      </c>
    </row>
    <row r="116" spans="1:10" x14ac:dyDescent="0.25">
      <c r="A116" s="8" t="s">
        <v>181</v>
      </c>
      <c r="B116" s="2" t="s">
        <v>182</v>
      </c>
      <c r="C116" t="s">
        <v>2</v>
      </c>
      <c r="D116" s="1">
        <v>3</v>
      </c>
      <c r="E116" s="18">
        <v>0</v>
      </c>
      <c r="F116" s="27">
        <v>3</v>
      </c>
      <c r="G116" s="21">
        <f t="shared" si="4"/>
        <v>0</v>
      </c>
      <c r="H116" s="30">
        <f t="shared" si="5"/>
        <v>1</v>
      </c>
      <c r="I116" s="1">
        <v>3</v>
      </c>
      <c r="J116" s="1">
        <v>0</v>
      </c>
    </row>
    <row r="117" spans="1:10" x14ac:dyDescent="0.25">
      <c r="A117" s="8" t="s">
        <v>183</v>
      </c>
      <c r="B117" s="2" t="s">
        <v>184</v>
      </c>
      <c r="C117" t="s">
        <v>2</v>
      </c>
      <c r="D117" s="1">
        <v>10</v>
      </c>
      <c r="E117" s="18">
        <v>7</v>
      </c>
      <c r="F117" s="27">
        <v>3</v>
      </c>
      <c r="G117" s="21">
        <f t="shared" si="4"/>
        <v>0.7</v>
      </c>
      <c r="H117" s="30">
        <f t="shared" si="5"/>
        <v>0.30000000000000004</v>
      </c>
      <c r="I117" s="1">
        <v>0</v>
      </c>
      <c r="J117" s="1">
        <v>10</v>
      </c>
    </row>
    <row r="118" spans="1:10" x14ac:dyDescent="0.25">
      <c r="A118" s="8" t="s">
        <v>27</v>
      </c>
      <c r="B118" s="2" t="s">
        <v>28</v>
      </c>
      <c r="C118" t="s">
        <v>2</v>
      </c>
      <c r="D118" s="1">
        <v>71</v>
      </c>
      <c r="E118" s="18">
        <v>26</v>
      </c>
      <c r="F118" s="27">
        <v>45</v>
      </c>
      <c r="G118" s="21">
        <f t="shared" si="4"/>
        <v>0.36619718309859156</v>
      </c>
      <c r="H118" s="30">
        <f t="shared" si="5"/>
        <v>0.63380281690140849</v>
      </c>
      <c r="I118" s="1">
        <v>1</v>
      </c>
      <c r="J118" s="1">
        <v>70</v>
      </c>
    </row>
    <row r="119" spans="1:10" x14ac:dyDescent="0.25">
      <c r="A119" s="3" t="s">
        <v>185</v>
      </c>
      <c r="B119" s="2" t="s">
        <v>186</v>
      </c>
      <c r="C119" t="s">
        <v>2</v>
      </c>
      <c r="D119" s="1">
        <v>5</v>
      </c>
      <c r="E119" s="18">
        <v>2</v>
      </c>
      <c r="F119" s="27">
        <v>3</v>
      </c>
      <c r="G119" s="21">
        <f t="shared" si="4"/>
        <v>0.4</v>
      </c>
      <c r="H119" s="30">
        <f t="shared" si="5"/>
        <v>0.6</v>
      </c>
      <c r="I119" s="1">
        <v>0</v>
      </c>
      <c r="J119" s="1">
        <v>5</v>
      </c>
    </row>
    <row r="120" spans="1:10" x14ac:dyDescent="0.25">
      <c r="A120" s="3"/>
      <c r="B120" s="2"/>
      <c r="C120" t="s">
        <v>187</v>
      </c>
      <c r="D120" s="1">
        <v>24</v>
      </c>
      <c r="E120" s="18">
        <v>10</v>
      </c>
      <c r="F120" s="27">
        <v>14</v>
      </c>
      <c r="G120" s="21">
        <f t="shared" si="4"/>
        <v>0.41666666666666669</v>
      </c>
      <c r="H120" s="30">
        <f t="shared" si="5"/>
        <v>0.58333333333333326</v>
      </c>
      <c r="I120" s="1">
        <v>0</v>
      </c>
      <c r="J120" s="1">
        <v>24</v>
      </c>
    </row>
    <row r="121" spans="1:10" x14ac:dyDescent="0.25">
      <c r="A121" s="8"/>
      <c r="B121" s="2"/>
      <c r="C121" t="s">
        <v>188</v>
      </c>
      <c r="D121" s="1">
        <v>13</v>
      </c>
      <c r="E121" s="18">
        <v>4</v>
      </c>
      <c r="F121" s="27">
        <v>9</v>
      </c>
      <c r="G121" s="21">
        <f t="shared" si="4"/>
        <v>0.30769230769230771</v>
      </c>
      <c r="H121" s="30">
        <f t="shared" si="5"/>
        <v>0.69230769230769229</v>
      </c>
      <c r="I121" s="1">
        <v>0</v>
      </c>
      <c r="J121" s="1">
        <v>13</v>
      </c>
    </row>
    <row r="122" spans="1:10" x14ac:dyDescent="0.25">
      <c r="A122" s="9" t="s">
        <v>276</v>
      </c>
      <c r="B122" s="9"/>
      <c r="C122" s="9"/>
      <c r="D122" s="10">
        <v>42</v>
      </c>
      <c r="E122" s="19">
        <v>16</v>
      </c>
      <c r="F122" s="28">
        <v>26</v>
      </c>
      <c r="G122" s="22">
        <f t="shared" si="4"/>
        <v>0.38095238095238093</v>
      </c>
      <c r="H122" s="31">
        <f t="shared" si="5"/>
        <v>0.61904761904761907</v>
      </c>
      <c r="I122" s="10">
        <v>0</v>
      </c>
      <c r="J122" s="10">
        <v>42</v>
      </c>
    </row>
    <row r="123" spans="1:10" x14ac:dyDescent="0.25">
      <c r="A123" s="3" t="s">
        <v>189</v>
      </c>
      <c r="B123" s="2" t="s">
        <v>190</v>
      </c>
      <c r="C123" t="s">
        <v>2</v>
      </c>
      <c r="D123" s="1">
        <v>9</v>
      </c>
      <c r="E123" s="18">
        <v>1</v>
      </c>
      <c r="F123" s="27">
        <v>8</v>
      </c>
      <c r="G123" s="21">
        <f t="shared" si="4"/>
        <v>0.1111111111111111</v>
      </c>
      <c r="H123" s="30">
        <f t="shared" si="5"/>
        <v>0.88888888888888884</v>
      </c>
      <c r="I123" s="1">
        <v>3</v>
      </c>
      <c r="J123" s="1">
        <v>6</v>
      </c>
    </row>
    <row r="124" spans="1:10" x14ac:dyDescent="0.25">
      <c r="A124" s="3"/>
      <c r="B124" s="2"/>
      <c r="C124" t="s">
        <v>191</v>
      </c>
      <c r="D124" s="1">
        <v>1</v>
      </c>
      <c r="E124" s="18">
        <v>0</v>
      </c>
      <c r="F124" s="27">
        <v>1</v>
      </c>
      <c r="G124" s="21">
        <f t="shared" si="4"/>
        <v>0</v>
      </c>
      <c r="H124" s="30">
        <f t="shared" si="5"/>
        <v>1</v>
      </c>
      <c r="I124" s="1">
        <v>0</v>
      </c>
      <c r="J124" s="1">
        <v>1</v>
      </c>
    </row>
    <row r="125" spans="1:10" x14ac:dyDescent="0.25">
      <c r="A125" s="3"/>
      <c r="B125" s="2"/>
      <c r="C125" t="s">
        <v>193</v>
      </c>
      <c r="D125" s="1">
        <v>14</v>
      </c>
      <c r="E125" s="18">
        <v>2</v>
      </c>
      <c r="F125" s="27">
        <v>12</v>
      </c>
      <c r="G125" s="21">
        <f t="shared" si="4"/>
        <v>0.14285714285714285</v>
      </c>
      <c r="H125" s="30">
        <f t="shared" si="5"/>
        <v>0.85714285714285721</v>
      </c>
      <c r="I125" s="1">
        <v>0</v>
      </c>
      <c r="J125" s="1">
        <v>14</v>
      </c>
    </row>
    <row r="126" spans="1:10" x14ac:dyDescent="0.25">
      <c r="A126" s="8"/>
      <c r="B126" s="2"/>
      <c r="C126" t="s">
        <v>192</v>
      </c>
      <c r="D126" s="1">
        <v>17</v>
      </c>
      <c r="E126" s="18">
        <v>1</v>
      </c>
      <c r="F126" s="27">
        <v>16</v>
      </c>
      <c r="G126" s="21">
        <f t="shared" si="4"/>
        <v>5.8823529411764705E-2</v>
      </c>
      <c r="H126" s="30">
        <f t="shared" si="5"/>
        <v>0.94117647058823528</v>
      </c>
      <c r="I126" s="1">
        <v>0</v>
      </c>
      <c r="J126" s="1">
        <v>17</v>
      </c>
    </row>
    <row r="127" spans="1:10" x14ac:dyDescent="0.25">
      <c r="A127" s="9" t="s">
        <v>277</v>
      </c>
      <c r="B127" s="9"/>
      <c r="C127" s="9"/>
      <c r="D127" s="10">
        <v>41</v>
      </c>
      <c r="E127" s="19">
        <v>4</v>
      </c>
      <c r="F127" s="28">
        <v>37</v>
      </c>
      <c r="G127" s="22">
        <f t="shared" si="4"/>
        <v>9.7560975609756101E-2</v>
      </c>
      <c r="H127" s="31">
        <f t="shared" si="5"/>
        <v>0.90243902439024393</v>
      </c>
      <c r="I127" s="10">
        <v>3</v>
      </c>
      <c r="J127" s="10">
        <v>38</v>
      </c>
    </row>
    <row r="128" spans="1:10" x14ac:dyDescent="0.25">
      <c r="A128" s="8" t="s">
        <v>35</v>
      </c>
      <c r="B128" s="2" t="s">
        <v>36</v>
      </c>
      <c r="C128" t="s">
        <v>2</v>
      </c>
      <c r="D128" s="1">
        <v>16</v>
      </c>
      <c r="E128" s="18">
        <v>3</v>
      </c>
      <c r="F128" s="27">
        <v>13</v>
      </c>
      <c r="G128" s="21">
        <f t="shared" si="4"/>
        <v>0.1875</v>
      </c>
      <c r="H128" s="30">
        <f t="shared" si="5"/>
        <v>0.8125</v>
      </c>
      <c r="I128" s="1">
        <v>3</v>
      </c>
      <c r="J128" s="1">
        <v>13</v>
      </c>
    </row>
    <row r="129" spans="1:10" x14ac:dyDescent="0.25">
      <c r="A129" s="8" t="s">
        <v>194</v>
      </c>
      <c r="B129" s="2" t="s">
        <v>195</v>
      </c>
      <c r="C129" t="s">
        <v>2</v>
      </c>
      <c r="D129" s="1">
        <v>23</v>
      </c>
      <c r="E129" s="18">
        <v>10</v>
      </c>
      <c r="F129" s="27">
        <v>13</v>
      </c>
      <c r="G129" s="21">
        <f t="shared" si="4"/>
        <v>0.43478260869565216</v>
      </c>
      <c r="H129" s="30">
        <f t="shared" si="5"/>
        <v>0.56521739130434789</v>
      </c>
      <c r="I129" s="1">
        <v>4</v>
      </c>
      <c r="J129" s="1">
        <v>19</v>
      </c>
    </row>
    <row r="130" spans="1:10" x14ac:dyDescent="0.25">
      <c r="A130" s="8" t="s">
        <v>196</v>
      </c>
      <c r="B130" s="2" t="s">
        <v>197</v>
      </c>
      <c r="C130" t="s">
        <v>2</v>
      </c>
      <c r="D130" s="1">
        <v>13</v>
      </c>
      <c r="E130" s="18">
        <v>9</v>
      </c>
      <c r="F130" s="27">
        <v>4</v>
      </c>
      <c r="G130" s="21">
        <f t="shared" si="4"/>
        <v>0.69230769230769229</v>
      </c>
      <c r="H130" s="30">
        <f t="shared" si="5"/>
        <v>0.30769230769230771</v>
      </c>
      <c r="I130" s="1">
        <v>1</v>
      </c>
      <c r="J130" s="1">
        <v>12</v>
      </c>
    </row>
    <row r="131" spans="1:10" x14ac:dyDescent="0.25">
      <c r="A131" s="8" t="s">
        <v>12</v>
      </c>
      <c r="B131" s="2" t="s">
        <v>13</v>
      </c>
      <c r="C131" t="s">
        <v>2</v>
      </c>
      <c r="D131" s="1">
        <v>21</v>
      </c>
      <c r="E131" s="18">
        <v>14</v>
      </c>
      <c r="F131" s="27">
        <v>7</v>
      </c>
      <c r="G131" s="21">
        <f t="shared" si="4"/>
        <v>0.66666666666666663</v>
      </c>
      <c r="H131" s="30">
        <f t="shared" si="5"/>
        <v>0.33333333333333337</v>
      </c>
      <c r="I131" s="1">
        <v>4</v>
      </c>
      <c r="J131" s="1">
        <v>17</v>
      </c>
    </row>
    <row r="132" spans="1:10" x14ac:dyDescent="0.25">
      <c r="A132" s="8" t="s">
        <v>198</v>
      </c>
      <c r="B132" s="2" t="s">
        <v>199</v>
      </c>
      <c r="C132" t="s">
        <v>2</v>
      </c>
      <c r="D132" s="1">
        <v>18</v>
      </c>
      <c r="E132" s="18">
        <v>5</v>
      </c>
      <c r="F132" s="27">
        <v>13</v>
      </c>
      <c r="G132" s="21">
        <f t="shared" si="4"/>
        <v>0.27777777777777779</v>
      </c>
      <c r="H132" s="30">
        <f t="shared" si="5"/>
        <v>0.72222222222222221</v>
      </c>
      <c r="I132" s="1">
        <v>1</v>
      </c>
      <c r="J132" s="1">
        <v>17</v>
      </c>
    </row>
    <row r="133" spans="1:10" x14ac:dyDescent="0.25">
      <c r="A133" s="8" t="s">
        <v>200</v>
      </c>
      <c r="B133" s="2" t="s">
        <v>201</v>
      </c>
      <c r="C133" t="s">
        <v>2</v>
      </c>
      <c r="D133" s="1">
        <v>14</v>
      </c>
      <c r="E133" s="18">
        <v>9</v>
      </c>
      <c r="F133" s="27">
        <v>5</v>
      </c>
      <c r="G133" s="21">
        <f t="shared" si="4"/>
        <v>0.6428571428571429</v>
      </c>
      <c r="H133" s="30">
        <f t="shared" si="5"/>
        <v>0.3571428571428571</v>
      </c>
      <c r="I133" s="1">
        <v>0</v>
      </c>
      <c r="J133" s="1">
        <v>14</v>
      </c>
    </row>
    <row r="134" spans="1:10" x14ac:dyDescent="0.25">
      <c r="A134" s="8" t="s">
        <v>202</v>
      </c>
      <c r="B134" s="2" t="s">
        <v>203</v>
      </c>
      <c r="C134" t="s">
        <v>2</v>
      </c>
      <c r="D134" s="1">
        <v>34</v>
      </c>
      <c r="E134" s="18">
        <v>8</v>
      </c>
      <c r="F134" s="27">
        <v>26</v>
      </c>
      <c r="G134" s="21">
        <f t="shared" si="4"/>
        <v>0.23529411764705882</v>
      </c>
      <c r="H134" s="30">
        <f t="shared" si="5"/>
        <v>0.76470588235294112</v>
      </c>
      <c r="I134" s="1">
        <v>34</v>
      </c>
      <c r="J134" s="1">
        <v>0</v>
      </c>
    </row>
    <row r="135" spans="1:10" x14ac:dyDescent="0.25">
      <c r="A135" s="8" t="s">
        <v>204</v>
      </c>
      <c r="B135" s="2" t="s">
        <v>205</v>
      </c>
      <c r="C135" t="s">
        <v>2</v>
      </c>
      <c r="D135" s="1">
        <v>16</v>
      </c>
      <c r="E135" s="18">
        <v>2</v>
      </c>
      <c r="F135" s="27">
        <v>14</v>
      </c>
      <c r="G135" s="21">
        <f t="shared" si="4"/>
        <v>0.125</v>
      </c>
      <c r="H135" s="30">
        <f t="shared" si="5"/>
        <v>0.875</v>
      </c>
      <c r="I135" s="1">
        <v>0</v>
      </c>
      <c r="J135" s="1">
        <v>16</v>
      </c>
    </row>
    <row r="136" spans="1:10" x14ac:dyDescent="0.25">
      <c r="A136" s="8" t="s">
        <v>249</v>
      </c>
      <c r="B136" s="2" t="s">
        <v>250</v>
      </c>
      <c r="C136" t="s">
        <v>2</v>
      </c>
      <c r="D136" s="1">
        <v>35</v>
      </c>
      <c r="E136" s="18">
        <v>18</v>
      </c>
      <c r="F136" s="27">
        <v>17</v>
      </c>
      <c r="G136" s="21">
        <f t="shared" si="4"/>
        <v>0.51428571428571423</v>
      </c>
      <c r="H136" s="30">
        <f t="shared" si="5"/>
        <v>0.48571428571428577</v>
      </c>
      <c r="I136" s="1">
        <v>0</v>
      </c>
      <c r="J136" s="1">
        <v>35</v>
      </c>
    </row>
    <row r="137" spans="1:10" x14ac:dyDescent="0.25">
      <c r="A137" s="8" t="s">
        <v>206</v>
      </c>
      <c r="B137" s="2" t="s">
        <v>207</v>
      </c>
      <c r="C137" t="s">
        <v>2</v>
      </c>
      <c r="D137" s="1">
        <v>28</v>
      </c>
      <c r="E137" s="18">
        <v>17</v>
      </c>
      <c r="F137" s="27">
        <v>11</v>
      </c>
      <c r="G137" s="21">
        <f t="shared" si="4"/>
        <v>0.6071428571428571</v>
      </c>
      <c r="H137" s="30">
        <f t="shared" si="5"/>
        <v>0.3928571428571429</v>
      </c>
      <c r="I137" s="1">
        <v>0</v>
      </c>
      <c r="J137" s="1">
        <v>28</v>
      </c>
    </row>
    <row r="138" spans="1:10" x14ac:dyDescent="0.25">
      <c r="A138" s="8" t="s">
        <v>208</v>
      </c>
      <c r="B138" s="2" t="s">
        <v>66</v>
      </c>
      <c r="C138" t="s">
        <v>2</v>
      </c>
      <c r="D138" s="1">
        <v>34</v>
      </c>
      <c r="E138" s="18">
        <v>15</v>
      </c>
      <c r="F138" s="27">
        <v>19</v>
      </c>
      <c r="G138" s="21">
        <f t="shared" si="4"/>
        <v>0.44117647058823528</v>
      </c>
      <c r="H138" s="30">
        <f t="shared" si="5"/>
        <v>0.55882352941176472</v>
      </c>
      <c r="I138" s="1">
        <v>4</v>
      </c>
      <c r="J138" s="1">
        <v>30</v>
      </c>
    </row>
    <row r="139" spans="1:10" x14ac:dyDescent="0.25">
      <c r="A139" s="3" t="s">
        <v>209</v>
      </c>
      <c r="B139" s="2" t="s">
        <v>210</v>
      </c>
      <c r="C139" t="s">
        <v>2</v>
      </c>
      <c r="D139" s="1">
        <v>1</v>
      </c>
      <c r="E139" s="18">
        <v>0</v>
      </c>
      <c r="F139" s="27">
        <v>1</v>
      </c>
      <c r="G139" s="21">
        <f t="shared" si="4"/>
        <v>0</v>
      </c>
      <c r="H139" s="30">
        <f t="shared" si="5"/>
        <v>1</v>
      </c>
      <c r="I139" s="1">
        <v>0</v>
      </c>
      <c r="J139" s="1">
        <v>1</v>
      </c>
    </row>
    <row r="140" spans="1:10" x14ac:dyDescent="0.25">
      <c r="A140" s="3"/>
      <c r="B140" s="2"/>
      <c r="C140" t="s">
        <v>252</v>
      </c>
      <c r="D140" s="1">
        <v>5</v>
      </c>
      <c r="E140" s="18">
        <v>0</v>
      </c>
      <c r="F140" s="27">
        <v>5</v>
      </c>
      <c r="G140" s="21">
        <f t="shared" ref="G140:G183" si="6">E140/D140</f>
        <v>0</v>
      </c>
      <c r="H140" s="30">
        <f t="shared" ref="H140:H183" si="7">1-G140</f>
        <v>1</v>
      </c>
      <c r="I140" s="1">
        <v>0</v>
      </c>
      <c r="J140" s="1">
        <v>5</v>
      </c>
    </row>
    <row r="141" spans="1:10" x14ac:dyDescent="0.25">
      <c r="A141" s="8"/>
      <c r="B141" s="2"/>
      <c r="C141" t="s">
        <v>251</v>
      </c>
      <c r="D141" s="1">
        <v>7</v>
      </c>
      <c r="E141" s="18">
        <v>1</v>
      </c>
      <c r="F141" s="27">
        <v>6</v>
      </c>
      <c r="G141" s="21">
        <f t="shared" si="6"/>
        <v>0.14285714285714285</v>
      </c>
      <c r="H141" s="30">
        <f t="shared" si="7"/>
        <v>0.85714285714285721</v>
      </c>
      <c r="I141" s="1">
        <v>2</v>
      </c>
      <c r="J141" s="1">
        <v>5</v>
      </c>
    </row>
    <row r="142" spans="1:10" x14ac:dyDescent="0.25">
      <c r="A142" s="9" t="s">
        <v>278</v>
      </c>
      <c r="B142" s="9"/>
      <c r="C142" s="9"/>
      <c r="D142" s="10">
        <v>13</v>
      </c>
      <c r="E142" s="19">
        <v>1</v>
      </c>
      <c r="F142" s="28">
        <v>12</v>
      </c>
      <c r="G142" s="22">
        <f t="shared" si="6"/>
        <v>7.6923076923076927E-2</v>
      </c>
      <c r="H142" s="31">
        <f t="shared" si="7"/>
        <v>0.92307692307692313</v>
      </c>
      <c r="I142" s="10">
        <v>2</v>
      </c>
      <c r="J142" s="10">
        <v>11</v>
      </c>
    </row>
    <row r="143" spans="1:10" x14ac:dyDescent="0.25">
      <c r="A143" s="3" t="s">
        <v>127</v>
      </c>
      <c r="B143" s="2" t="s">
        <v>128</v>
      </c>
      <c r="C143" t="s">
        <v>2</v>
      </c>
      <c r="D143" s="1">
        <v>4</v>
      </c>
      <c r="E143" s="18">
        <v>2</v>
      </c>
      <c r="F143" s="27">
        <v>2</v>
      </c>
      <c r="G143" s="21">
        <f t="shared" si="6"/>
        <v>0.5</v>
      </c>
      <c r="H143" s="30">
        <f t="shared" si="7"/>
        <v>0.5</v>
      </c>
      <c r="I143" s="1">
        <v>1</v>
      </c>
      <c r="J143" s="1">
        <v>3</v>
      </c>
    </row>
    <row r="144" spans="1:10" x14ac:dyDescent="0.25">
      <c r="A144" s="3"/>
      <c r="B144" s="2"/>
      <c r="C144" t="s">
        <v>255</v>
      </c>
      <c r="D144" s="1">
        <v>1</v>
      </c>
      <c r="E144" s="18">
        <v>0</v>
      </c>
      <c r="F144" s="27">
        <v>1</v>
      </c>
      <c r="G144" s="21">
        <f t="shared" si="6"/>
        <v>0</v>
      </c>
      <c r="H144" s="30">
        <f t="shared" si="7"/>
        <v>1</v>
      </c>
      <c r="I144" s="1">
        <v>0</v>
      </c>
      <c r="J144" s="1">
        <v>1</v>
      </c>
    </row>
    <row r="145" spans="1:10" x14ac:dyDescent="0.25">
      <c r="A145" s="3"/>
      <c r="B145" s="2"/>
      <c r="C145" t="s">
        <v>253</v>
      </c>
      <c r="D145" s="1">
        <v>3</v>
      </c>
      <c r="E145" s="18">
        <v>0</v>
      </c>
      <c r="F145" s="27">
        <v>3</v>
      </c>
      <c r="G145" s="21">
        <f t="shared" si="6"/>
        <v>0</v>
      </c>
      <c r="H145" s="30">
        <f t="shared" si="7"/>
        <v>1</v>
      </c>
      <c r="I145" s="1">
        <v>0</v>
      </c>
      <c r="J145" s="1">
        <v>3</v>
      </c>
    </row>
    <row r="146" spans="1:10" x14ac:dyDescent="0.25">
      <c r="A146" s="3"/>
      <c r="B146" s="2"/>
      <c r="C146" t="s">
        <v>254</v>
      </c>
      <c r="D146" s="1">
        <v>18</v>
      </c>
      <c r="E146" s="18">
        <v>1</v>
      </c>
      <c r="F146" s="27">
        <v>17</v>
      </c>
      <c r="G146" s="21">
        <f t="shared" si="6"/>
        <v>5.5555555555555552E-2</v>
      </c>
      <c r="H146" s="30">
        <f t="shared" si="7"/>
        <v>0.94444444444444442</v>
      </c>
      <c r="I146" s="1">
        <v>0</v>
      </c>
      <c r="J146" s="1">
        <v>18</v>
      </c>
    </row>
    <row r="147" spans="1:10" x14ac:dyDescent="0.25">
      <c r="A147" s="8"/>
      <c r="B147" s="2"/>
      <c r="C147" t="s">
        <v>256</v>
      </c>
      <c r="D147" s="1">
        <v>12</v>
      </c>
      <c r="E147" s="18">
        <v>4</v>
      </c>
      <c r="F147" s="27">
        <v>8</v>
      </c>
      <c r="G147" s="21">
        <f t="shared" si="6"/>
        <v>0.33333333333333331</v>
      </c>
      <c r="H147" s="30">
        <f t="shared" si="7"/>
        <v>0.66666666666666674</v>
      </c>
      <c r="I147" s="1">
        <v>0</v>
      </c>
      <c r="J147" s="1">
        <v>12</v>
      </c>
    </row>
    <row r="148" spans="1:10" x14ac:dyDescent="0.25">
      <c r="A148" s="9" t="s">
        <v>279</v>
      </c>
      <c r="B148" s="9"/>
      <c r="C148" s="9"/>
      <c r="D148" s="10">
        <v>38</v>
      </c>
      <c r="E148" s="19">
        <v>7</v>
      </c>
      <c r="F148" s="28">
        <v>31</v>
      </c>
      <c r="G148" s="22">
        <f t="shared" si="6"/>
        <v>0.18421052631578946</v>
      </c>
      <c r="H148" s="31">
        <f t="shared" si="7"/>
        <v>0.81578947368421051</v>
      </c>
      <c r="I148" s="10">
        <v>1</v>
      </c>
      <c r="J148" s="10">
        <v>37</v>
      </c>
    </row>
    <row r="149" spans="1:10" x14ac:dyDescent="0.25">
      <c r="A149" s="8" t="s">
        <v>211</v>
      </c>
      <c r="B149" s="2" t="s">
        <v>212</v>
      </c>
      <c r="C149" t="s">
        <v>2</v>
      </c>
      <c r="D149" s="1">
        <v>9</v>
      </c>
      <c r="E149" s="18">
        <v>3</v>
      </c>
      <c r="F149" s="27">
        <v>6</v>
      </c>
      <c r="G149" s="21">
        <f t="shared" si="6"/>
        <v>0.33333333333333331</v>
      </c>
      <c r="H149" s="30">
        <f t="shared" si="7"/>
        <v>0.66666666666666674</v>
      </c>
      <c r="I149" s="1">
        <v>0</v>
      </c>
      <c r="J149" s="1">
        <v>9</v>
      </c>
    </row>
    <row r="150" spans="1:10" x14ac:dyDescent="0.25">
      <c r="A150" s="8" t="s">
        <v>137</v>
      </c>
      <c r="B150" s="2" t="s">
        <v>138</v>
      </c>
      <c r="C150" t="s">
        <v>2</v>
      </c>
      <c r="D150" s="1">
        <v>5</v>
      </c>
      <c r="E150" s="18">
        <v>0</v>
      </c>
      <c r="F150" s="27">
        <v>5</v>
      </c>
      <c r="G150" s="21">
        <f t="shared" si="6"/>
        <v>0</v>
      </c>
      <c r="H150" s="30">
        <f t="shared" si="7"/>
        <v>1</v>
      </c>
      <c r="I150" s="1">
        <v>0</v>
      </c>
      <c r="J150" s="1">
        <v>5</v>
      </c>
    </row>
    <row r="151" spans="1:10" x14ac:dyDescent="0.25">
      <c r="A151" s="8" t="s">
        <v>129</v>
      </c>
      <c r="B151" s="2" t="s">
        <v>130</v>
      </c>
      <c r="C151" t="s">
        <v>2</v>
      </c>
      <c r="D151" s="1">
        <v>6</v>
      </c>
      <c r="E151" s="18">
        <v>0</v>
      </c>
      <c r="F151" s="27">
        <v>6</v>
      </c>
      <c r="G151" s="21">
        <f t="shared" si="6"/>
        <v>0</v>
      </c>
      <c r="H151" s="30">
        <f t="shared" si="7"/>
        <v>1</v>
      </c>
      <c r="I151" s="1">
        <v>4</v>
      </c>
      <c r="J151" s="1">
        <v>2</v>
      </c>
    </row>
    <row r="152" spans="1:10" x14ac:dyDescent="0.25">
      <c r="A152" s="8" t="s">
        <v>18</v>
      </c>
      <c r="B152" s="2" t="s">
        <v>19</v>
      </c>
      <c r="C152" t="s">
        <v>2</v>
      </c>
      <c r="D152" s="1">
        <v>6</v>
      </c>
      <c r="E152" s="18">
        <v>1</v>
      </c>
      <c r="F152" s="27">
        <v>5</v>
      </c>
      <c r="G152" s="21">
        <f t="shared" si="6"/>
        <v>0.16666666666666666</v>
      </c>
      <c r="H152" s="30">
        <f t="shared" si="7"/>
        <v>0.83333333333333337</v>
      </c>
      <c r="I152" s="1">
        <v>2</v>
      </c>
      <c r="J152" s="1">
        <v>4</v>
      </c>
    </row>
    <row r="153" spans="1:10" x14ac:dyDescent="0.25">
      <c r="A153" s="8" t="s">
        <v>110</v>
      </c>
      <c r="B153" s="2" t="s">
        <v>111</v>
      </c>
      <c r="C153" t="s">
        <v>2</v>
      </c>
      <c r="D153" s="1">
        <v>1</v>
      </c>
      <c r="E153" s="18">
        <v>1</v>
      </c>
      <c r="F153" s="27">
        <v>0</v>
      </c>
      <c r="G153" s="21">
        <f t="shared" si="6"/>
        <v>1</v>
      </c>
      <c r="H153" s="30">
        <f t="shared" si="7"/>
        <v>0</v>
      </c>
      <c r="I153" s="1">
        <v>0</v>
      </c>
      <c r="J153" s="1">
        <v>1</v>
      </c>
    </row>
    <row r="154" spans="1:10" x14ac:dyDescent="0.25">
      <c r="A154" s="8" t="s">
        <v>52</v>
      </c>
      <c r="B154" s="2" t="s">
        <v>53</v>
      </c>
      <c r="C154" t="s">
        <v>2</v>
      </c>
      <c r="D154" s="1">
        <v>18</v>
      </c>
      <c r="E154" s="18">
        <v>4</v>
      </c>
      <c r="F154" s="27">
        <v>14</v>
      </c>
      <c r="G154" s="21">
        <f t="shared" si="6"/>
        <v>0.22222222222222221</v>
      </c>
      <c r="H154" s="30">
        <f t="shared" si="7"/>
        <v>0.77777777777777779</v>
      </c>
      <c r="I154" s="1">
        <v>4</v>
      </c>
      <c r="J154" s="1">
        <v>14</v>
      </c>
    </row>
    <row r="155" spans="1:10" x14ac:dyDescent="0.25">
      <c r="A155" s="8" t="s">
        <v>71</v>
      </c>
      <c r="B155" s="2" t="s">
        <v>72</v>
      </c>
      <c r="C155" t="s">
        <v>2</v>
      </c>
      <c r="D155" s="1">
        <v>31</v>
      </c>
      <c r="E155" s="18">
        <v>13</v>
      </c>
      <c r="F155" s="27">
        <v>18</v>
      </c>
      <c r="G155" s="21">
        <f t="shared" si="6"/>
        <v>0.41935483870967744</v>
      </c>
      <c r="H155" s="30">
        <f t="shared" si="7"/>
        <v>0.58064516129032251</v>
      </c>
      <c r="I155" s="1">
        <v>2</v>
      </c>
      <c r="J155" s="1">
        <v>29</v>
      </c>
    </row>
    <row r="156" spans="1:10" x14ac:dyDescent="0.25">
      <c r="A156" s="8" t="s">
        <v>83</v>
      </c>
      <c r="B156" s="2" t="s">
        <v>84</v>
      </c>
      <c r="C156" t="s">
        <v>2</v>
      </c>
      <c r="D156" s="1">
        <v>5</v>
      </c>
      <c r="E156" s="18">
        <v>1</v>
      </c>
      <c r="F156" s="27">
        <v>4</v>
      </c>
      <c r="G156" s="21">
        <f t="shared" si="6"/>
        <v>0.2</v>
      </c>
      <c r="H156" s="30">
        <f t="shared" si="7"/>
        <v>0.8</v>
      </c>
      <c r="I156" s="1">
        <v>0</v>
      </c>
      <c r="J156" s="1">
        <v>5</v>
      </c>
    </row>
    <row r="157" spans="1:10" x14ac:dyDescent="0.25">
      <c r="A157" s="8" t="s">
        <v>95</v>
      </c>
      <c r="B157" s="2" t="s">
        <v>96</v>
      </c>
      <c r="C157" t="s">
        <v>2</v>
      </c>
      <c r="D157" s="1">
        <v>22</v>
      </c>
      <c r="E157" s="18">
        <v>2</v>
      </c>
      <c r="F157" s="27">
        <v>20</v>
      </c>
      <c r="G157" s="21">
        <f t="shared" si="6"/>
        <v>9.0909090909090912E-2</v>
      </c>
      <c r="H157" s="30">
        <f t="shared" si="7"/>
        <v>0.90909090909090906</v>
      </c>
      <c r="I157" s="1">
        <v>2</v>
      </c>
      <c r="J157" s="1">
        <v>20</v>
      </c>
    </row>
    <row r="158" spans="1:10" x14ac:dyDescent="0.25">
      <c r="A158" s="8" t="s">
        <v>85</v>
      </c>
      <c r="B158" s="2" t="s">
        <v>86</v>
      </c>
      <c r="C158" t="s">
        <v>2</v>
      </c>
      <c r="D158" s="1">
        <v>23</v>
      </c>
      <c r="E158" s="18">
        <v>2</v>
      </c>
      <c r="F158" s="27">
        <v>21</v>
      </c>
      <c r="G158" s="21">
        <f t="shared" si="6"/>
        <v>8.6956521739130432E-2</v>
      </c>
      <c r="H158" s="30">
        <f t="shared" si="7"/>
        <v>0.91304347826086962</v>
      </c>
      <c r="I158" s="1">
        <v>6</v>
      </c>
      <c r="J158" s="1">
        <v>17</v>
      </c>
    </row>
    <row r="159" spans="1:10" x14ac:dyDescent="0.25">
      <c r="A159" s="8" t="s">
        <v>131</v>
      </c>
      <c r="B159" s="2" t="s">
        <v>132</v>
      </c>
      <c r="C159" t="s">
        <v>2</v>
      </c>
      <c r="D159" s="1">
        <v>19</v>
      </c>
      <c r="E159" s="18">
        <v>5</v>
      </c>
      <c r="F159" s="27">
        <v>14</v>
      </c>
      <c r="G159" s="21">
        <f t="shared" si="6"/>
        <v>0.26315789473684209</v>
      </c>
      <c r="H159" s="30">
        <f t="shared" si="7"/>
        <v>0.73684210526315796</v>
      </c>
      <c r="I159" s="1">
        <v>8</v>
      </c>
      <c r="J159" s="1">
        <v>11</v>
      </c>
    </row>
    <row r="160" spans="1:10" x14ac:dyDescent="0.25">
      <c r="A160" s="8" t="s">
        <v>140</v>
      </c>
      <c r="B160" s="2" t="s">
        <v>141</v>
      </c>
      <c r="C160" t="s">
        <v>2</v>
      </c>
      <c r="D160" s="1">
        <v>5</v>
      </c>
      <c r="E160" s="18">
        <v>1</v>
      </c>
      <c r="F160" s="27">
        <v>4</v>
      </c>
      <c r="G160" s="21">
        <f t="shared" si="6"/>
        <v>0.2</v>
      </c>
      <c r="H160" s="30">
        <f t="shared" si="7"/>
        <v>0.8</v>
      </c>
      <c r="I160" s="1">
        <v>5</v>
      </c>
      <c r="J160" s="1">
        <v>0</v>
      </c>
    </row>
    <row r="161" spans="1:10" x14ac:dyDescent="0.25">
      <c r="A161" s="8" t="s">
        <v>31</v>
      </c>
      <c r="B161" s="2" t="s">
        <v>32</v>
      </c>
      <c r="C161" t="s">
        <v>2</v>
      </c>
      <c r="D161" s="1">
        <v>37</v>
      </c>
      <c r="E161" s="18">
        <v>11</v>
      </c>
      <c r="F161" s="27">
        <v>26</v>
      </c>
      <c r="G161" s="21">
        <f t="shared" si="6"/>
        <v>0.29729729729729731</v>
      </c>
      <c r="H161" s="30">
        <f t="shared" si="7"/>
        <v>0.70270270270270263</v>
      </c>
      <c r="I161" s="1">
        <v>4</v>
      </c>
      <c r="J161" s="1">
        <v>33</v>
      </c>
    </row>
    <row r="162" spans="1:10" x14ac:dyDescent="0.25">
      <c r="A162" s="8" t="s">
        <v>48</v>
      </c>
      <c r="B162" s="2" t="s">
        <v>49</v>
      </c>
      <c r="C162" t="s">
        <v>2</v>
      </c>
      <c r="D162" s="1">
        <v>27</v>
      </c>
      <c r="E162" s="18">
        <v>8</v>
      </c>
      <c r="F162" s="27">
        <v>19</v>
      </c>
      <c r="G162" s="21">
        <f t="shared" si="6"/>
        <v>0.29629629629629628</v>
      </c>
      <c r="H162" s="30">
        <f t="shared" si="7"/>
        <v>0.70370370370370372</v>
      </c>
      <c r="I162" s="1">
        <v>6</v>
      </c>
      <c r="J162" s="1">
        <v>21</v>
      </c>
    </row>
    <row r="163" spans="1:10" x14ac:dyDescent="0.25">
      <c r="A163" s="8" t="s">
        <v>213</v>
      </c>
      <c r="B163" s="2" t="s">
        <v>214</v>
      </c>
      <c r="C163" t="s">
        <v>2</v>
      </c>
      <c r="D163" s="1">
        <v>2</v>
      </c>
      <c r="E163" s="18">
        <v>0</v>
      </c>
      <c r="F163" s="27">
        <v>2</v>
      </c>
      <c r="G163" s="21">
        <f t="shared" si="6"/>
        <v>0</v>
      </c>
      <c r="H163" s="30">
        <f t="shared" si="7"/>
        <v>1</v>
      </c>
      <c r="I163" s="1">
        <v>2</v>
      </c>
      <c r="J163" s="1">
        <v>0</v>
      </c>
    </row>
    <row r="164" spans="1:10" x14ac:dyDescent="0.25">
      <c r="A164" s="3" t="s">
        <v>97</v>
      </c>
      <c r="B164" s="2" t="s">
        <v>98</v>
      </c>
      <c r="C164" t="s">
        <v>2</v>
      </c>
      <c r="D164" s="1">
        <v>1</v>
      </c>
      <c r="E164" s="18">
        <v>0</v>
      </c>
      <c r="F164" s="27">
        <v>1</v>
      </c>
      <c r="G164" s="21">
        <f t="shared" si="6"/>
        <v>0</v>
      </c>
      <c r="H164" s="30">
        <f t="shared" si="7"/>
        <v>1</v>
      </c>
      <c r="I164" s="1">
        <v>0</v>
      </c>
      <c r="J164" s="1">
        <v>1</v>
      </c>
    </row>
    <row r="165" spans="1:10" x14ac:dyDescent="0.25">
      <c r="A165" s="3"/>
      <c r="B165" s="2"/>
      <c r="C165" t="s">
        <v>257</v>
      </c>
      <c r="D165" s="1">
        <v>9</v>
      </c>
      <c r="E165" s="18">
        <v>2</v>
      </c>
      <c r="F165" s="27">
        <v>7</v>
      </c>
      <c r="G165" s="21">
        <f t="shared" si="6"/>
        <v>0.22222222222222221</v>
      </c>
      <c r="H165" s="30">
        <f t="shared" si="7"/>
        <v>0.77777777777777779</v>
      </c>
      <c r="I165" s="1">
        <v>1</v>
      </c>
      <c r="J165" s="1">
        <v>8</v>
      </c>
    </row>
    <row r="166" spans="1:10" x14ac:dyDescent="0.25">
      <c r="A166" s="3"/>
      <c r="B166" s="2"/>
      <c r="C166" t="s">
        <v>258</v>
      </c>
      <c r="D166" s="1">
        <v>15</v>
      </c>
      <c r="E166" s="18">
        <v>1</v>
      </c>
      <c r="F166" s="27">
        <v>14</v>
      </c>
      <c r="G166" s="21">
        <f t="shared" si="6"/>
        <v>6.6666666666666666E-2</v>
      </c>
      <c r="H166" s="30">
        <f t="shared" si="7"/>
        <v>0.93333333333333335</v>
      </c>
      <c r="I166" s="1">
        <v>1</v>
      </c>
      <c r="J166" s="1">
        <v>14</v>
      </c>
    </row>
    <row r="167" spans="1:10" x14ac:dyDescent="0.25">
      <c r="A167" s="8"/>
      <c r="B167" s="2"/>
      <c r="C167" t="s">
        <v>259</v>
      </c>
      <c r="D167" s="1">
        <v>5</v>
      </c>
      <c r="E167" s="18">
        <v>1</v>
      </c>
      <c r="F167" s="27">
        <v>4</v>
      </c>
      <c r="G167" s="21">
        <f t="shared" si="6"/>
        <v>0.2</v>
      </c>
      <c r="H167" s="30">
        <f t="shared" si="7"/>
        <v>0.8</v>
      </c>
      <c r="I167" s="1">
        <v>0</v>
      </c>
      <c r="J167" s="1">
        <v>5</v>
      </c>
    </row>
    <row r="168" spans="1:10" x14ac:dyDescent="0.25">
      <c r="A168" s="9" t="s">
        <v>280</v>
      </c>
      <c r="B168" s="9"/>
      <c r="C168" s="9"/>
      <c r="D168" s="10">
        <v>30</v>
      </c>
      <c r="E168" s="19">
        <v>4</v>
      </c>
      <c r="F168" s="28">
        <v>26</v>
      </c>
      <c r="G168" s="22">
        <f t="shared" si="6"/>
        <v>0.13333333333333333</v>
      </c>
      <c r="H168" s="31">
        <f t="shared" si="7"/>
        <v>0.8666666666666667</v>
      </c>
      <c r="I168" s="10">
        <v>2</v>
      </c>
      <c r="J168" s="10">
        <v>28</v>
      </c>
    </row>
    <row r="169" spans="1:10" x14ac:dyDescent="0.25">
      <c r="A169" s="3" t="s">
        <v>215</v>
      </c>
      <c r="B169" s="2" t="s">
        <v>216</v>
      </c>
      <c r="C169" t="s">
        <v>2</v>
      </c>
      <c r="D169" s="1">
        <v>1</v>
      </c>
      <c r="E169" s="18">
        <v>0</v>
      </c>
      <c r="F169" s="27">
        <v>1</v>
      </c>
      <c r="G169" s="21">
        <f t="shared" si="6"/>
        <v>0</v>
      </c>
      <c r="H169" s="30">
        <f t="shared" si="7"/>
        <v>1</v>
      </c>
      <c r="I169" s="1">
        <v>0</v>
      </c>
      <c r="J169" s="1">
        <v>1</v>
      </c>
    </row>
    <row r="170" spans="1:10" x14ac:dyDescent="0.25">
      <c r="A170" s="3"/>
      <c r="B170" s="2"/>
      <c r="C170" t="s">
        <v>262</v>
      </c>
      <c r="D170" s="1">
        <v>11</v>
      </c>
      <c r="E170" s="18">
        <v>0</v>
      </c>
      <c r="F170" s="27">
        <v>11</v>
      </c>
      <c r="G170" s="21">
        <f t="shared" si="6"/>
        <v>0</v>
      </c>
      <c r="H170" s="30">
        <f t="shared" si="7"/>
        <v>1</v>
      </c>
      <c r="I170" s="1">
        <v>1</v>
      </c>
      <c r="J170" s="1">
        <v>10</v>
      </c>
    </row>
    <row r="171" spans="1:10" x14ac:dyDescent="0.25">
      <c r="A171" s="3"/>
      <c r="B171" s="2"/>
      <c r="C171" t="s">
        <v>264</v>
      </c>
      <c r="D171" s="1">
        <v>3</v>
      </c>
      <c r="E171" s="18">
        <v>1</v>
      </c>
      <c r="F171" s="27">
        <v>2</v>
      </c>
      <c r="G171" s="21">
        <f t="shared" si="6"/>
        <v>0.33333333333333331</v>
      </c>
      <c r="H171" s="30">
        <f t="shared" si="7"/>
        <v>0.66666666666666674</v>
      </c>
      <c r="I171" s="1">
        <v>0</v>
      </c>
      <c r="J171" s="1">
        <v>3</v>
      </c>
    </row>
    <row r="172" spans="1:10" x14ac:dyDescent="0.25">
      <c r="A172" s="3"/>
      <c r="B172" s="2"/>
      <c r="C172" t="s">
        <v>263</v>
      </c>
      <c r="D172" s="1">
        <v>3</v>
      </c>
      <c r="E172" s="18">
        <v>1</v>
      </c>
      <c r="F172" s="27">
        <v>2</v>
      </c>
      <c r="G172" s="21">
        <f t="shared" si="6"/>
        <v>0.33333333333333331</v>
      </c>
      <c r="H172" s="30">
        <f t="shared" si="7"/>
        <v>0.66666666666666674</v>
      </c>
      <c r="I172" s="1">
        <v>0</v>
      </c>
      <c r="J172" s="1">
        <v>3</v>
      </c>
    </row>
    <row r="173" spans="1:10" x14ac:dyDescent="0.25">
      <c r="A173" s="3"/>
      <c r="B173" s="2"/>
      <c r="C173" t="s">
        <v>260</v>
      </c>
      <c r="D173" s="1">
        <v>3</v>
      </c>
      <c r="E173" s="18">
        <v>0</v>
      </c>
      <c r="F173" s="27">
        <v>3</v>
      </c>
      <c r="G173" s="21">
        <f t="shared" si="6"/>
        <v>0</v>
      </c>
      <c r="H173" s="30">
        <f t="shared" si="7"/>
        <v>1</v>
      </c>
      <c r="I173" s="1">
        <v>0</v>
      </c>
      <c r="J173" s="1">
        <v>3</v>
      </c>
    </row>
    <row r="174" spans="1:10" x14ac:dyDescent="0.25">
      <c r="A174" s="8"/>
      <c r="B174" s="2"/>
      <c r="C174" t="s">
        <v>261</v>
      </c>
      <c r="D174" s="1">
        <v>4</v>
      </c>
      <c r="E174" s="18">
        <v>2</v>
      </c>
      <c r="F174" s="27">
        <v>2</v>
      </c>
      <c r="G174" s="21">
        <f t="shared" si="6"/>
        <v>0.5</v>
      </c>
      <c r="H174" s="30">
        <f t="shared" si="7"/>
        <v>0.5</v>
      </c>
      <c r="I174" s="1">
        <v>0</v>
      </c>
      <c r="J174" s="1">
        <v>4</v>
      </c>
    </row>
    <row r="175" spans="1:10" x14ac:dyDescent="0.25">
      <c r="A175" s="9" t="s">
        <v>281</v>
      </c>
      <c r="B175" s="9"/>
      <c r="C175" s="9"/>
      <c r="D175" s="10">
        <v>25</v>
      </c>
      <c r="E175" s="19">
        <v>4</v>
      </c>
      <c r="F175" s="28">
        <v>21</v>
      </c>
      <c r="G175" s="22">
        <f t="shared" si="6"/>
        <v>0.16</v>
      </c>
      <c r="H175" s="31">
        <f t="shared" si="7"/>
        <v>0.84</v>
      </c>
      <c r="I175" s="10">
        <v>1</v>
      </c>
      <c r="J175" s="10">
        <v>24</v>
      </c>
    </row>
    <row r="176" spans="1:10" x14ac:dyDescent="0.25">
      <c r="A176" s="8" t="s">
        <v>10</v>
      </c>
      <c r="B176" s="2" t="s">
        <v>11</v>
      </c>
      <c r="C176" t="s">
        <v>2</v>
      </c>
      <c r="D176" s="1">
        <v>24</v>
      </c>
      <c r="E176" s="18">
        <v>5</v>
      </c>
      <c r="F176" s="27">
        <v>19</v>
      </c>
      <c r="G176" s="21">
        <f t="shared" si="6"/>
        <v>0.20833333333333334</v>
      </c>
      <c r="H176" s="30">
        <f t="shared" si="7"/>
        <v>0.79166666666666663</v>
      </c>
      <c r="I176" s="1">
        <v>0</v>
      </c>
      <c r="J176" s="1">
        <v>24</v>
      </c>
    </row>
    <row r="177" spans="1:10" x14ac:dyDescent="0.25">
      <c r="A177" s="8" t="s">
        <v>91</v>
      </c>
      <c r="B177" s="2" t="s">
        <v>92</v>
      </c>
      <c r="C177" t="s">
        <v>2</v>
      </c>
      <c r="D177" s="1">
        <v>7</v>
      </c>
      <c r="E177" s="18">
        <v>2</v>
      </c>
      <c r="F177" s="27">
        <v>5</v>
      </c>
      <c r="G177" s="21">
        <f t="shared" si="6"/>
        <v>0.2857142857142857</v>
      </c>
      <c r="H177" s="30">
        <f t="shared" si="7"/>
        <v>0.7142857142857143</v>
      </c>
      <c r="I177" s="1">
        <v>4</v>
      </c>
      <c r="J177" s="1">
        <v>3</v>
      </c>
    </row>
    <row r="178" spans="1:10" x14ac:dyDescent="0.25">
      <c r="A178" s="3" t="s">
        <v>217</v>
      </c>
      <c r="B178" s="2" t="s">
        <v>218</v>
      </c>
      <c r="C178" t="s">
        <v>219</v>
      </c>
      <c r="D178" s="1">
        <v>17</v>
      </c>
      <c r="E178" s="18">
        <v>6</v>
      </c>
      <c r="F178" s="27">
        <v>11</v>
      </c>
      <c r="G178" s="21">
        <f t="shared" si="6"/>
        <v>0.35294117647058826</v>
      </c>
      <c r="H178" s="30">
        <f t="shared" si="7"/>
        <v>0.64705882352941169</v>
      </c>
      <c r="I178" s="1">
        <v>3</v>
      </c>
      <c r="J178" s="1">
        <v>14</v>
      </c>
    </row>
    <row r="179" spans="1:10" x14ac:dyDescent="0.25">
      <c r="A179" s="8"/>
      <c r="B179" s="2"/>
      <c r="C179" t="s">
        <v>220</v>
      </c>
      <c r="D179" s="1">
        <v>1</v>
      </c>
      <c r="E179" s="18">
        <v>1</v>
      </c>
      <c r="F179" s="27">
        <v>0</v>
      </c>
      <c r="G179" s="21">
        <f t="shared" si="6"/>
        <v>1</v>
      </c>
      <c r="H179" s="30">
        <f t="shared" si="7"/>
        <v>0</v>
      </c>
      <c r="I179" s="1">
        <v>0</v>
      </c>
      <c r="J179" s="1">
        <v>1</v>
      </c>
    </row>
    <row r="180" spans="1:10" x14ac:dyDescent="0.25">
      <c r="A180" s="9" t="s">
        <v>282</v>
      </c>
      <c r="B180" s="9"/>
      <c r="C180" s="9"/>
      <c r="D180" s="10">
        <v>18</v>
      </c>
      <c r="E180" s="19">
        <v>7</v>
      </c>
      <c r="F180" s="28">
        <v>11</v>
      </c>
      <c r="G180" s="22">
        <f t="shared" si="6"/>
        <v>0.3888888888888889</v>
      </c>
      <c r="H180" s="31">
        <f t="shared" si="7"/>
        <v>0.61111111111111116</v>
      </c>
      <c r="I180" s="10">
        <v>3</v>
      </c>
      <c r="J180" s="10">
        <v>15</v>
      </c>
    </row>
    <row r="181" spans="1:10" x14ac:dyDescent="0.25">
      <c r="A181" s="8" t="s">
        <v>81</v>
      </c>
      <c r="B181" s="2" t="s">
        <v>82</v>
      </c>
      <c r="C181" t="s">
        <v>2</v>
      </c>
      <c r="D181" s="1">
        <v>7</v>
      </c>
      <c r="E181" s="18">
        <v>2</v>
      </c>
      <c r="F181" s="27">
        <v>5</v>
      </c>
      <c r="G181" s="21">
        <f t="shared" si="6"/>
        <v>0.2857142857142857</v>
      </c>
      <c r="H181" s="30">
        <f t="shared" si="7"/>
        <v>0.7142857142857143</v>
      </c>
      <c r="I181" s="1">
        <v>2</v>
      </c>
      <c r="J181" s="1">
        <v>5</v>
      </c>
    </row>
    <row r="182" spans="1:10" x14ac:dyDescent="0.25">
      <c r="A182" s="8" t="s">
        <v>67</v>
      </c>
      <c r="B182" s="2" t="s">
        <v>68</v>
      </c>
      <c r="C182" t="s">
        <v>2</v>
      </c>
      <c r="D182" s="1">
        <v>6</v>
      </c>
      <c r="E182" s="18">
        <v>3</v>
      </c>
      <c r="F182" s="27">
        <v>3</v>
      </c>
      <c r="G182" s="21">
        <f t="shared" si="6"/>
        <v>0.5</v>
      </c>
      <c r="H182" s="30">
        <f t="shared" si="7"/>
        <v>0.5</v>
      </c>
      <c r="I182" s="1">
        <v>3</v>
      </c>
      <c r="J182" s="1">
        <v>3</v>
      </c>
    </row>
    <row r="183" spans="1:10" x14ac:dyDescent="0.25">
      <c r="A183" s="4" t="s">
        <v>265</v>
      </c>
      <c r="B183" s="4"/>
      <c r="C183" s="4"/>
      <c r="D183" s="5">
        <v>1314</v>
      </c>
      <c r="E183" s="24">
        <v>421</v>
      </c>
      <c r="F183" s="33">
        <v>893</v>
      </c>
      <c r="G183" s="23">
        <f t="shared" si="6"/>
        <v>0.32039573820395739</v>
      </c>
      <c r="H183" s="32">
        <f t="shared" si="7"/>
        <v>0.67960426179604261</v>
      </c>
      <c r="I183" s="5">
        <v>192</v>
      </c>
      <c r="J183" s="5">
        <v>1122</v>
      </c>
    </row>
    <row r="187" spans="1:10" x14ac:dyDescent="0.25">
      <c r="A187" s="2" t="s">
        <v>150</v>
      </c>
    </row>
    <row r="188" spans="1:10" x14ac:dyDescent="0.25">
      <c r="A188" s="11"/>
      <c r="B188" s="11"/>
      <c r="C188" s="11"/>
      <c r="D188" s="11"/>
      <c r="E188" s="11"/>
      <c r="F188" s="11"/>
      <c r="G188" s="16" t="s">
        <v>290</v>
      </c>
      <c r="H188" s="16" t="s">
        <v>290</v>
      </c>
      <c r="I188" s="11"/>
      <c r="J188" s="11"/>
    </row>
    <row r="189" spans="1:10" x14ac:dyDescent="0.25">
      <c r="A189" s="7" t="s">
        <v>146</v>
      </c>
      <c r="B189" s="7" t="s">
        <v>221</v>
      </c>
      <c r="C189" s="7" t="s">
        <v>224</v>
      </c>
      <c r="D189" s="7" t="s">
        <v>228</v>
      </c>
      <c r="E189" s="7" t="s">
        <v>226</v>
      </c>
      <c r="F189" s="7" t="s">
        <v>227</v>
      </c>
      <c r="G189" s="17" t="s">
        <v>291</v>
      </c>
      <c r="H189" s="17" t="s">
        <v>292</v>
      </c>
      <c r="I189" s="7" t="s">
        <v>284</v>
      </c>
      <c r="J189" s="7" t="s">
        <v>283</v>
      </c>
    </row>
    <row r="190" spans="1:10" x14ac:dyDescent="0.25">
      <c r="A190" s="8" t="s">
        <v>235</v>
      </c>
      <c r="B190" s="2" t="s">
        <v>236</v>
      </c>
      <c r="C190" t="s">
        <v>2</v>
      </c>
      <c r="D190" s="1">
        <v>45</v>
      </c>
      <c r="E190" s="18">
        <v>32</v>
      </c>
      <c r="F190" s="27">
        <v>13</v>
      </c>
      <c r="G190" s="21">
        <f t="shared" ref="G190:G193" si="8">E190/D190</f>
        <v>0.71111111111111114</v>
      </c>
      <c r="H190" s="30">
        <f t="shared" ref="H190:H193" si="9">1-G190</f>
        <v>0.28888888888888886</v>
      </c>
      <c r="I190" s="1">
        <v>0</v>
      </c>
      <c r="J190" s="1">
        <v>45</v>
      </c>
    </row>
    <row r="191" spans="1:10" x14ac:dyDescent="0.25">
      <c r="A191" s="8" t="s">
        <v>6</v>
      </c>
      <c r="B191" s="2" t="s">
        <v>7</v>
      </c>
      <c r="C191" t="s">
        <v>2</v>
      </c>
      <c r="D191" s="1">
        <v>71</v>
      </c>
      <c r="E191" s="18">
        <v>24</v>
      </c>
      <c r="F191" s="27">
        <v>47</v>
      </c>
      <c r="G191" s="21">
        <f t="shared" si="8"/>
        <v>0.3380281690140845</v>
      </c>
      <c r="H191" s="30">
        <f t="shared" si="9"/>
        <v>0.6619718309859155</v>
      </c>
      <c r="I191" s="1">
        <v>0</v>
      </c>
      <c r="J191" s="1">
        <v>71</v>
      </c>
    </row>
    <row r="192" spans="1:10" x14ac:dyDescent="0.25">
      <c r="A192" s="8" t="s">
        <v>37</v>
      </c>
      <c r="B192" s="2" t="s">
        <v>38</v>
      </c>
      <c r="C192" t="s">
        <v>2</v>
      </c>
      <c r="D192" s="1">
        <v>33</v>
      </c>
      <c r="E192" s="18">
        <v>4</v>
      </c>
      <c r="F192" s="27">
        <v>29</v>
      </c>
      <c r="G192" s="21">
        <f t="shared" si="8"/>
        <v>0.12121212121212122</v>
      </c>
      <c r="H192" s="30">
        <f t="shared" si="9"/>
        <v>0.87878787878787878</v>
      </c>
      <c r="I192" s="1">
        <v>0</v>
      </c>
      <c r="J192" s="1">
        <v>33</v>
      </c>
    </row>
    <row r="193" spans="1:10" x14ac:dyDescent="0.25">
      <c r="A193" s="4" t="s">
        <v>265</v>
      </c>
      <c r="B193" s="4"/>
      <c r="C193" s="4"/>
      <c r="D193" s="5">
        <v>149</v>
      </c>
      <c r="E193" s="24">
        <v>60</v>
      </c>
      <c r="F193" s="33">
        <v>89</v>
      </c>
      <c r="G193" s="23">
        <f t="shared" si="8"/>
        <v>0.40268456375838924</v>
      </c>
      <c r="H193" s="32">
        <f t="shared" si="9"/>
        <v>0.59731543624161076</v>
      </c>
      <c r="I193" s="5">
        <v>0</v>
      </c>
      <c r="J193" s="5">
        <v>149</v>
      </c>
    </row>
    <row r="197" spans="1:10" x14ac:dyDescent="0.25">
      <c r="A197" s="2" t="s">
        <v>222</v>
      </c>
    </row>
    <row r="198" spans="1:10" x14ac:dyDescent="0.25">
      <c r="A198" s="11"/>
      <c r="B198" s="11"/>
      <c r="C198" s="11"/>
      <c r="D198" s="11"/>
      <c r="E198" s="11"/>
      <c r="F198" s="11"/>
      <c r="G198" s="16" t="s">
        <v>290</v>
      </c>
      <c r="H198" s="16" t="s">
        <v>290</v>
      </c>
      <c r="I198" s="11"/>
      <c r="J198" s="11"/>
    </row>
    <row r="199" spans="1:10" x14ac:dyDescent="0.25">
      <c r="A199" s="7" t="s">
        <v>146</v>
      </c>
      <c r="B199" s="7" t="s">
        <v>221</v>
      </c>
      <c r="C199" s="7" t="s">
        <v>224</v>
      </c>
      <c r="D199" s="7" t="s">
        <v>228</v>
      </c>
      <c r="E199" s="7" t="s">
        <v>226</v>
      </c>
      <c r="F199" s="7" t="s">
        <v>227</v>
      </c>
      <c r="G199" s="17" t="s">
        <v>291</v>
      </c>
      <c r="H199" s="17" t="s">
        <v>292</v>
      </c>
      <c r="I199" s="7" t="s">
        <v>284</v>
      </c>
      <c r="J199" s="7" t="s">
        <v>283</v>
      </c>
    </row>
    <row r="200" spans="1:10" x14ac:dyDescent="0.25">
      <c r="A200" s="8" t="s">
        <v>4</v>
      </c>
      <c r="B200" s="2" t="s">
        <v>5</v>
      </c>
      <c r="C200" t="s">
        <v>2</v>
      </c>
      <c r="D200" s="1">
        <v>45</v>
      </c>
      <c r="E200" s="18">
        <v>7</v>
      </c>
      <c r="F200" s="27">
        <v>38</v>
      </c>
      <c r="G200" s="21">
        <f t="shared" ref="G200:G201" si="10">E200/D200</f>
        <v>0.15555555555555556</v>
      </c>
      <c r="H200" s="30">
        <f t="shared" ref="H200:H201" si="11">1-G200</f>
        <v>0.84444444444444444</v>
      </c>
      <c r="I200" s="1">
        <v>0</v>
      </c>
      <c r="J200" s="1">
        <v>45</v>
      </c>
    </row>
    <row r="201" spans="1:10" x14ac:dyDescent="0.25">
      <c r="A201" s="4" t="s">
        <v>265</v>
      </c>
      <c r="B201" s="4"/>
      <c r="C201" s="4"/>
      <c r="D201" s="5">
        <v>45</v>
      </c>
      <c r="E201" s="24">
        <v>7</v>
      </c>
      <c r="F201" s="33">
        <v>38</v>
      </c>
      <c r="G201" s="23">
        <f t="shared" si="10"/>
        <v>0.15555555555555556</v>
      </c>
      <c r="H201" s="32">
        <f t="shared" si="11"/>
        <v>0.84444444444444444</v>
      </c>
      <c r="I201" s="5">
        <v>0</v>
      </c>
      <c r="J201" s="5">
        <v>45</v>
      </c>
    </row>
    <row r="205" spans="1:10" x14ac:dyDescent="0.25">
      <c r="A205" s="2" t="s">
        <v>223</v>
      </c>
    </row>
    <row r="206" spans="1:10" x14ac:dyDescent="0.25">
      <c r="A206" s="11"/>
      <c r="B206" s="11"/>
      <c r="C206" s="11"/>
      <c r="D206" s="11"/>
      <c r="E206" s="11"/>
      <c r="F206" s="11"/>
      <c r="G206" s="16" t="s">
        <v>290</v>
      </c>
      <c r="H206" s="16" t="s">
        <v>290</v>
      </c>
      <c r="I206" s="11"/>
      <c r="J206" s="11"/>
    </row>
    <row r="207" spans="1:10" x14ac:dyDescent="0.25">
      <c r="A207" s="7" t="s">
        <v>146</v>
      </c>
      <c r="B207" s="7" t="s">
        <v>221</v>
      </c>
      <c r="C207" s="7" t="s">
        <v>224</v>
      </c>
      <c r="D207" s="7" t="s">
        <v>228</v>
      </c>
      <c r="E207" s="7" t="s">
        <v>226</v>
      </c>
      <c r="F207" s="7" t="s">
        <v>227</v>
      </c>
      <c r="G207" s="17" t="s">
        <v>291</v>
      </c>
      <c r="H207" s="17" t="s">
        <v>292</v>
      </c>
      <c r="I207" s="7" t="s">
        <v>284</v>
      </c>
      <c r="J207" s="7" t="s">
        <v>283</v>
      </c>
    </row>
    <row r="208" spans="1:10" x14ac:dyDescent="0.25">
      <c r="A208" s="8" t="s">
        <v>8</v>
      </c>
      <c r="B208" s="2" t="s">
        <v>9</v>
      </c>
      <c r="C208" t="s">
        <v>2</v>
      </c>
      <c r="D208" s="1">
        <v>146</v>
      </c>
      <c r="E208" s="18">
        <v>39</v>
      </c>
      <c r="F208" s="27">
        <v>107</v>
      </c>
      <c r="G208" s="21">
        <f t="shared" ref="G208:G213" si="12">E208/D208</f>
        <v>0.26712328767123289</v>
      </c>
      <c r="H208" s="30">
        <f t="shared" ref="H208:H213" si="13">1-G208</f>
        <v>0.73287671232876717</v>
      </c>
      <c r="I208" s="1">
        <v>0</v>
      </c>
      <c r="J208" s="1">
        <v>146</v>
      </c>
    </row>
    <row r="209" spans="1:10" x14ac:dyDescent="0.25">
      <c r="A209" s="8" t="s">
        <v>157</v>
      </c>
      <c r="B209" s="2" t="s">
        <v>158</v>
      </c>
      <c r="C209" t="s">
        <v>2</v>
      </c>
      <c r="D209" s="1">
        <v>220</v>
      </c>
      <c r="E209" s="18">
        <v>78</v>
      </c>
      <c r="F209" s="27">
        <v>142</v>
      </c>
      <c r="G209" s="21">
        <f t="shared" si="12"/>
        <v>0.35454545454545455</v>
      </c>
      <c r="H209" s="30">
        <f t="shared" si="13"/>
        <v>0.6454545454545455</v>
      </c>
      <c r="I209" s="1">
        <v>0</v>
      </c>
      <c r="J209" s="1">
        <v>220</v>
      </c>
    </row>
    <row r="210" spans="1:10" x14ac:dyDescent="0.25">
      <c r="A210" s="8" t="s">
        <v>103</v>
      </c>
      <c r="B210" s="2" t="s">
        <v>104</v>
      </c>
      <c r="C210" t="s">
        <v>2</v>
      </c>
      <c r="D210" s="1">
        <v>100</v>
      </c>
      <c r="E210" s="18">
        <v>17</v>
      </c>
      <c r="F210" s="27">
        <v>83</v>
      </c>
      <c r="G210" s="21">
        <f t="shared" si="12"/>
        <v>0.17</v>
      </c>
      <c r="H210" s="30">
        <f t="shared" si="13"/>
        <v>0.83</v>
      </c>
      <c r="I210" s="1">
        <v>1</v>
      </c>
      <c r="J210" s="1">
        <v>99</v>
      </c>
    </row>
    <row r="211" spans="1:10" x14ac:dyDescent="0.25">
      <c r="A211" s="8" t="s">
        <v>3</v>
      </c>
      <c r="B211" s="2" t="s">
        <v>232</v>
      </c>
      <c r="C211" t="s">
        <v>2</v>
      </c>
      <c r="D211" s="1">
        <v>50</v>
      </c>
      <c r="E211" s="18">
        <v>19</v>
      </c>
      <c r="F211" s="27">
        <v>31</v>
      </c>
      <c r="G211" s="21">
        <f t="shared" si="12"/>
        <v>0.38</v>
      </c>
      <c r="H211" s="30">
        <f t="shared" si="13"/>
        <v>0.62</v>
      </c>
      <c r="I211" s="1">
        <v>0</v>
      </c>
      <c r="J211" s="1">
        <v>50</v>
      </c>
    </row>
    <row r="212" spans="1:10" x14ac:dyDescent="0.25">
      <c r="A212" s="8" t="s">
        <v>29</v>
      </c>
      <c r="B212" s="2" t="s">
        <v>30</v>
      </c>
      <c r="C212" t="s">
        <v>2</v>
      </c>
      <c r="D212" s="1">
        <v>52</v>
      </c>
      <c r="E212" s="18">
        <v>13</v>
      </c>
      <c r="F212" s="27">
        <v>39</v>
      </c>
      <c r="G212" s="21">
        <f t="shared" si="12"/>
        <v>0.25</v>
      </c>
      <c r="H212" s="30">
        <f t="shared" si="13"/>
        <v>0.75</v>
      </c>
      <c r="I212" s="1">
        <v>0</v>
      </c>
      <c r="J212" s="1">
        <v>52</v>
      </c>
    </row>
    <row r="213" spans="1:10" x14ac:dyDescent="0.25">
      <c r="A213" s="4" t="s">
        <v>265</v>
      </c>
      <c r="B213" s="4"/>
      <c r="C213" s="4"/>
      <c r="D213" s="5">
        <v>568</v>
      </c>
      <c r="E213" s="24">
        <v>166</v>
      </c>
      <c r="F213" s="33">
        <v>402</v>
      </c>
      <c r="G213" s="23">
        <f t="shared" si="12"/>
        <v>0.29225352112676056</v>
      </c>
      <c r="H213" s="32">
        <f t="shared" si="13"/>
        <v>0.70774647887323949</v>
      </c>
      <c r="I213" s="5">
        <v>1</v>
      </c>
      <c r="J213" s="5">
        <v>567</v>
      </c>
    </row>
    <row r="214" spans="1:10" x14ac:dyDescent="0.25">
      <c r="F214" s="34"/>
      <c r="H214" s="30"/>
    </row>
    <row r="215" spans="1:10" x14ac:dyDescent="0.25">
      <c r="A215" s="12" t="s">
        <v>287</v>
      </c>
      <c r="B215" s="13"/>
      <c r="C215" s="13"/>
      <c r="D215" s="14">
        <v>4529</v>
      </c>
      <c r="E215" s="25">
        <v>1356</v>
      </c>
      <c r="F215" s="35">
        <v>3173</v>
      </c>
      <c r="G215" s="26">
        <f t="shared" ref="G215" si="14">E215/D215</f>
        <v>0.29940384190770591</v>
      </c>
      <c r="H215" s="36">
        <f t="shared" ref="H215" si="15">1-G215</f>
        <v>0.70059615809229414</v>
      </c>
      <c r="I215" s="14">
        <v>199</v>
      </c>
      <c r="J215" s="14">
        <v>4330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nybörjare ht11</vt:lpstr>
    </vt:vector>
  </TitlesOfParts>
  <Company>Kungliga Tekniska Högskolan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Anna Björklund</cp:lastModifiedBy>
  <dcterms:created xsi:type="dcterms:W3CDTF">2009-09-16T11:34:55Z</dcterms:created>
  <dcterms:modified xsi:type="dcterms:W3CDTF">2011-10-05T09:16:29Z</dcterms:modified>
</cp:coreProperties>
</file>